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885" windowHeight="979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<sst xmlns="http://schemas.openxmlformats.org/spreadsheetml/2006/main" count="61" uniqueCount="57">
  <si>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所見のあった者</t>
  </si>
  <si>
    <t>人  数</t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</si>
  <si>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</si>
  <si>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</si>
  <si>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</si>
  <si>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</si>
  <si>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</si>
  <si>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</si>
  <si>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</si>
  <si>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</si>
  <si>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</si>
  <si>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</si>
  <si>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</si>
  <si>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</si>
  <si>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</si>
  <si>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</si>
  <si>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</si>
  <si>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</si>
  <si>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</si>
  <si>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</si>
  <si>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</si>
  <si>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</si>
  <si>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</si>
  <si>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</si>
  <si>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</si>
  <si>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</si>
  <si>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</si>
  <si>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</si>
  <si>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</si>
  <si>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</si>
  <si>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</si>
  <si>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</si>
  <si>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</si>
  <si>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</si>
  <si>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</si>
  <si>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</si>
  <si>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</si>
  <si>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</si>
  <si>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</si>
  <si>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</si>
  <si>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</si>
  <si>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</si>
  <si>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</si>
  <si>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</si>
  <si>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</si>
  <si>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</si>
  <si>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</si>
  <si>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</si>
  <si>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</si>
  <si>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</si>
  <si>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</si>
  <si>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</si>
  <si>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資料：定期健康診断結果調</t>
  </si>
  <si>
    <t>（注）１　「健康診断実施事業場数」欄は健診実施延事業場数である。</t>
  </si>
  <si>
    <t>　　　２　（　　）内は年２回以上健診を実施した事業場数で内数である。</t>
  </si>
  <si>
    <t>有所見率(%)</t>
  </si>
  <si>
    <t>平成20年定期健康診断実施結果（業種別）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</si>
</sst>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77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78" formatCode="00"/>
    <numFmt numFmtId="179" formatCode="#,##0;[Red]#,##0"/>
    <numFmt numFmtId="180" formatCode="#,##0_);\(#,##0\)"/>
    <numFmt numFmtId="181" formatCode="0.0%"/>
    <numFmt numFmtId="182" formatCode="\(#,##0\)"/>
    <numFmt numFmtId="183" formatCode="0.0;[Red]0.0"/>
    <numFmt numFmtId="184" formatCode="0.00;[Red]0.00"/>
  </numFmts>
  <fonts count="43"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NumberFormat="1" applyFont="1" applyAlignment="1">
      <alignment horizontal="left" vertical="center"/>
      <protection/>
    </xf>
    <xf numFmtId="0" fontId="1" fillId="0" borderId="0" xfId="60" applyNumberFormat="1" applyFont="1" applyAlignment="1">
      <alignment horizontal="left" vertical="center"/>
      <protection/>
    </xf>
    <xf numFmtId="0" fontId="1" fillId="0" borderId="0" xfId="60" applyFont="1" applyAlignment="1">
      <alignment vertical="center"/>
      <protection/>
    </xf>
    <xf numFmtId="0" fontId="2" fillId="0" borderId="0" xfId="60" applyFont="1" applyAlignment="1">
      <alignment horizontal="left"/>
      <protection/>
    </xf>
    <xf numFmtId="0" fontId="1" fillId="0" borderId="0" xfId="60" applyFont="1" applyAlignment="1">
      <alignment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left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Continuous" vertical="center"/>
      <protection/>
    </xf>
    <xf numFmtId="0" fontId="1" fillId="0" borderId="11" xfId="60" applyFont="1" applyBorder="1" applyAlignment="1">
      <alignment horizontal="centerContinuous" vertic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14" xfId="60" applyFont="1" applyBorder="1" applyAlignment="1">
      <alignment horizontal="left" vertical="center"/>
      <protection/>
    </xf>
    <xf numFmtId="0" fontId="1" fillId="0" borderId="15" xfId="60" applyFont="1" applyBorder="1" applyAlignment="1">
      <alignment horizontal="distributed" vertical="center" wrapText="1"/>
      <protection/>
    </xf>
    <xf numFmtId="0" fontId="1" fillId="0" borderId="14" xfId="60" applyFont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center" vertical="center" wrapText="1"/>
      <protection/>
    </xf>
    <xf numFmtId="0" fontId="1" fillId="0" borderId="16" xfId="60" applyFont="1" applyBorder="1" applyAlignment="1">
      <alignment horizontal="center" vertical="center" wrapText="1"/>
      <protection/>
    </xf>
    <xf numFmtId="0" fontId="1" fillId="0" borderId="17" xfId="60" applyFont="1" applyBorder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178" fontId="1" fillId="0" borderId="18" xfId="60" applyNumberFormat="1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distributed" vertical="center"/>
      <protection/>
    </xf>
    <xf numFmtId="179" fontId="1" fillId="0" borderId="18" xfId="60" applyNumberFormat="1" applyFont="1" applyBorder="1" applyAlignment="1">
      <alignment horizontal="right" vertical="center" wrapText="1"/>
      <protection/>
    </xf>
    <xf numFmtId="180" fontId="1" fillId="0" borderId="19" xfId="60" applyNumberFormat="1" applyFont="1" applyBorder="1" applyAlignment="1">
      <alignment horizontal="center" vertical="center" wrapText="1"/>
      <protection/>
    </xf>
    <xf numFmtId="179" fontId="1" fillId="0" borderId="20" xfId="60" applyNumberFormat="1" applyFont="1" applyBorder="1" applyAlignment="1">
      <alignment horizontal="right" vertical="center" wrapText="1"/>
      <protection/>
    </xf>
    <xf numFmtId="38" fontId="1" fillId="0" borderId="20" xfId="48" applyFont="1" applyBorder="1" applyAlignment="1">
      <alignment horizontal="center" vertical="center" wrapText="1"/>
    </xf>
    <xf numFmtId="181" fontId="1" fillId="0" borderId="20" xfId="42" applyNumberFormat="1" applyFont="1" applyBorder="1" applyAlignment="1">
      <alignment horizontal="center" vertical="center" wrapText="1"/>
    </xf>
    <xf numFmtId="178" fontId="1" fillId="0" borderId="21" xfId="60" applyNumberFormat="1" applyFont="1" applyBorder="1" applyAlignment="1">
      <alignment horizontal="right" vertical="center"/>
      <protection/>
    </xf>
    <xf numFmtId="0" fontId="2" fillId="0" borderId="22" xfId="60" applyFont="1" applyBorder="1" applyAlignment="1">
      <alignment horizontal="distributed" vertical="center"/>
      <protection/>
    </xf>
    <xf numFmtId="179" fontId="1" fillId="0" borderId="21" xfId="61" applyNumberFormat="1" applyFont="1" applyBorder="1" applyAlignment="1">
      <alignment horizontal="right" vertical="center"/>
      <protection/>
    </xf>
    <xf numFmtId="182" fontId="1" fillId="0" borderId="22" xfId="61" applyNumberFormat="1" applyFont="1" applyBorder="1" applyAlignment="1">
      <alignment vertical="center"/>
      <protection/>
    </xf>
    <xf numFmtId="179" fontId="1" fillId="0" borderId="23" xfId="61" applyNumberFormat="1" applyFont="1" applyBorder="1" applyAlignment="1">
      <alignment horizontal="right" vertical="center"/>
      <protection/>
    </xf>
    <xf numFmtId="178" fontId="1" fillId="0" borderId="24" xfId="60" applyNumberFormat="1" applyFont="1" applyBorder="1" applyAlignment="1">
      <alignment vertical="center"/>
      <protection/>
    </xf>
    <xf numFmtId="0" fontId="2" fillId="0" borderId="25" xfId="60" applyFont="1" applyBorder="1" applyAlignment="1">
      <alignment vertical="center"/>
      <protection/>
    </xf>
    <xf numFmtId="179" fontId="1" fillId="0" borderId="24" xfId="61" applyNumberFormat="1" applyFont="1" applyBorder="1" applyAlignment="1">
      <alignment horizontal="right" vertical="center"/>
      <protection/>
    </xf>
    <xf numFmtId="182" fontId="1" fillId="0" borderId="25" xfId="61" applyNumberFormat="1" applyFont="1" applyBorder="1" applyAlignment="1">
      <alignment vertical="center"/>
      <protection/>
    </xf>
    <xf numFmtId="179" fontId="1" fillId="0" borderId="26" xfId="61" applyNumberFormat="1" applyFont="1" applyBorder="1" applyAlignment="1">
      <alignment horizontal="right" vertical="center"/>
      <protection/>
    </xf>
    <xf numFmtId="179" fontId="1" fillId="0" borderId="27" xfId="61" applyNumberFormat="1" applyFont="1" applyBorder="1" applyAlignment="1">
      <alignment horizontal="right" vertical="center"/>
      <protection/>
    </xf>
    <xf numFmtId="179" fontId="1" fillId="0" borderId="28" xfId="61" applyNumberFormat="1" applyFont="1" applyBorder="1" applyAlignment="1">
      <alignment horizontal="right" vertical="center"/>
      <protection/>
    </xf>
    <xf numFmtId="179" fontId="1" fillId="0" borderId="18" xfId="61" applyNumberFormat="1" applyFont="1" applyBorder="1" applyAlignment="1">
      <alignment horizontal="right" vertical="center"/>
      <protection/>
    </xf>
    <xf numFmtId="182" fontId="1" fillId="0" borderId="19" xfId="61" applyNumberFormat="1" applyFont="1" applyBorder="1" applyAlignment="1">
      <alignment vertical="center"/>
      <protection/>
    </xf>
    <xf numFmtId="179" fontId="1" fillId="0" borderId="20" xfId="61" applyNumberFormat="1" applyFont="1" applyBorder="1" applyAlignment="1">
      <alignment horizontal="right" vertical="center"/>
      <protection/>
    </xf>
    <xf numFmtId="178" fontId="2" fillId="0" borderId="27" xfId="60" applyNumberFormat="1" applyFont="1" applyBorder="1" applyAlignment="1">
      <alignment horizontal="centerContinuous" vertical="center"/>
      <protection/>
    </xf>
    <xf numFmtId="0" fontId="2" fillId="0" borderId="29" xfId="60" applyFont="1" applyBorder="1" applyAlignment="1">
      <alignment horizontal="centerContinuous" vertical="center"/>
      <protection/>
    </xf>
    <xf numFmtId="182" fontId="1" fillId="0" borderId="29" xfId="61" applyNumberFormat="1" applyFont="1" applyBorder="1" applyAlignment="1">
      <alignment vertical="center"/>
      <protection/>
    </xf>
    <xf numFmtId="178" fontId="1" fillId="0" borderId="21" xfId="60" applyNumberFormat="1" applyFont="1" applyBorder="1" applyAlignment="1">
      <alignment horizontal="center" vertical="center"/>
      <protection/>
    </xf>
    <xf numFmtId="178" fontId="1" fillId="0" borderId="24" xfId="60" applyNumberFormat="1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distributed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0" fontId="1" fillId="0" borderId="0" xfId="60" applyFont="1" applyAlignment="1">
      <alignment horizontal="distributed" vertical="center"/>
      <protection/>
    </xf>
    <xf numFmtId="179" fontId="42" fillId="0" borderId="18" xfId="61" applyNumberFormat="1" applyFont="1" applyBorder="1" applyAlignment="1">
      <alignment horizontal="right" vertical="center"/>
      <protection/>
    </xf>
    <xf numFmtId="179" fontId="42" fillId="0" borderId="20" xfId="61" applyNumberFormat="1" applyFont="1" applyBorder="1" applyAlignment="1">
      <alignment horizontal="right" vertical="center"/>
      <protection/>
    </xf>
    <xf numFmtId="183" fontId="42" fillId="0" borderId="20" xfId="61" applyNumberFormat="1" applyFont="1" applyBorder="1" applyAlignment="1">
      <alignment vertical="center"/>
      <protection/>
    </xf>
    <xf numFmtId="180" fontId="42" fillId="0" borderId="19" xfId="61" applyNumberFormat="1" applyFont="1" applyBorder="1" applyAlignment="1">
      <alignment vertical="center"/>
      <protection/>
    </xf>
    <xf numFmtId="181" fontId="1" fillId="0" borderId="23" xfId="61" applyNumberFormat="1" applyFont="1" applyBorder="1" applyAlignment="1">
      <alignment vertical="center"/>
      <protection/>
    </xf>
    <xf numFmtId="181" fontId="1" fillId="0" borderId="26" xfId="61" applyNumberFormat="1" applyFont="1" applyBorder="1" applyAlignment="1">
      <alignment vertical="center"/>
      <protection/>
    </xf>
    <xf numFmtId="181" fontId="1" fillId="0" borderId="28" xfId="61" applyNumberFormat="1" applyFont="1" applyBorder="1" applyAlignment="1">
      <alignment vertical="center"/>
      <protection/>
    </xf>
    <xf numFmtId="181" fontId="1" fillId="0" borderId="20" xfId="61" applyNumberFormat="1" applyFont="1" applyBorder="1" applyAlignment="1">
      <alignment vertical="center"/>
      <protection/>
    </xf>
    <xf numFmtId="176" fontId="3" fillId="0" borderId="0" xfId="60" applyNumberFormat="1" applyFont="1" applyAlignment="1">
      <alignment horizontal="center" vertical="center"/>
      <protection/>
    </xf>
    <xf numFmtId="0" fontId="1" fillId="0" borderId="0" xfId="60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⑧定期健康診断実施結果（業種別） (3)" xfId="60"/>
    <cellStyle name="標準_規模別業種別定期健康診断結果実施状況報告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81200" y="571500"/>
          <a:ext cx="12573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健診実施事業場数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0" y="571500"/>
          <a:ext cx="7334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受診者数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テキスト 26"/>
        <xdr:cNvSpPr txBox="1">
          <a:spLocks noChangeArrowheads="1"/>
        </xdr:cNvSpPr>
      </xdr:nvSpPr>
      <xdr:spPr>
        <a:xfrm>
          <a:off x="0" y="571500"/>
          <a:ext cx="19812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　　　　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6.50390625" style="14" customWidth="1"/>
    <col min="2" max="2" width="19.50390625" style="51" customWidth="1"/>
    <col min="3" max="4" width="8.25390625" style="5" customWidth="1"/>
    <col min="5" max="5" width="9.625" style="5" customWidth="1"/>
    <col min="6" max="7" width="10.875" style="5" customWidth="1"/>
    <col min="8" max="16384" width="9.00390625" style="5" customWidth="1"/>
  </cols>
  <sheetData>
    <row r="1" spans="1:7" s="1" customFormat="1" ht="19.5" customHeight="1">
      <c r="A1" s="60" t="s">
        <v>56</v>
      </c>
      <c r="B1" s="60"/>
      <c r="C1" s="60"/>
      <c r="D1" s="60"/>
      <c r="E1" s="60"/>
      <c r="F1" s="60"/>
      <c r="G1" s="60"/>
    </row>
    <row r="2" spans="1:5" ht="12.75" customHeight="1">
      <c r="A2" s="2"/>
      <c r="B2" s="3"/>
      <c r="C2" s="4"/>
      <c r="D2" s="4"/>
      <c r="E2" s="4"/>
    </row>
    <row r="3" s="7" customFormat="1" ht="12.75" customHeight="1">
      <c r="A3" s="6"/>
    </row>
    <row r="4" spans="1:7" s="14" customFormat="1" ht="15" customHeight="1">
      <c r="A4" s="8"/>
      <c r="B4" s="9"/>
      <c r="C4" s="10"/>
      <c r="D4" s="11"/>
      <c r="E4" s="11"/>
      <c r="F4" s="12" t="s">
        <v>0</v>
      </c>
      <c r="G4" s="13"/>
    </row>
    <row r="5" spans="1:7" s="21" customFormat="1" ht="15" customHeight="1">
      <c r="A5" s="15"/>
      <c r="B5" s="16"/>
      <c r="C5" s="17"/>
      <c r="D5" s="18"/>
      <c r="E5" s="19"/>
      <c r="F5" s="20" t="s">
        <v>1</v>
      </c>
      <c r="G5" s="20" t="s">
        <v>55</v>
      </c>
    </row>
    <row r="6" spans="1:7" s="21" customFormat="1" ht="16.5" customHeight="1">
      <c r="A6" s="22">
        <v>1</v>
      </c>
      <c r="B6" s="23" t="s">
        <v>2</v>
      </c>
      <c r="C6" s="24"/>
      <c r="D6" s="25"/>
      <c r="E6" s="26"/>
      <c r="F6" s="27"/>
      <c r="G6" s="28"/>
    </row>
    <row r="7" spans="1:7" ht="16.5" customHeight="1">
      <c r="A7" s="29">
        <v>1</v>
      </c>
      <c r="B7" s="30" t="s">
        <v>3</v>
      </c>
      <c r="C7" s="31">
        <v>5242</v>
      </c>
      <c r="D7" s="32">
        <v>1413</v>
      </c>
      <c r="E7" s="33">
        <v>609440</v>
      </c>
      <c r="F7" s="33">
        <v>336565</v>
      </c>
      <c r="G7" s="56">
        <f>F7/E7</f>
        <v>0.5522528878970858</v>
      </c>
    </row>
    <row r="8" spans="1:7" ht="16.5" customHeight="1">
      <c r="A8" s="29">
        <v>2</v>
      </c>
      <c r="B8" s="30" t="s">
        <v>4</v>
      </c>
      <c r="C8" s="31">
        <v>545</v>
      </c>
      <c r="D8" s="32">
        <v>192</v>
      </c>
      <c r="E8" s="33">
        <v>52547</v>
      </c>
      <c r="F8" s="33">
        <v>30350</v>
      </c>
      <c r="G8" s="56">
        <f aca="true" t="shared" si="0" ref="G8:G23">F8/E8</f>
        <v>0.5775781681161627</v>
      </c>
    </row>
    <row r="9" spans="1:7" ht="16.5" customHeight="1">
      <c r="A9" s="29">
        <v>3</v>
      </c>
      <c r="B9" s="30" t="s">
        <v>5</v>
      </c>
      <c r="C9" s="31">
        <v>638</v>
      </c>
      <c r="D9" s="32">
        <v>56</v>
      </c>
      <c r="E9" s="33">
        <v>54452</v>
      </c>
      <c r="F9" s="33">
        <v>31463</v>
      </c>
      <c r="G9" s="56">
        <f t="shared" si="0"/>
        <v>0.5778116506280762</v>
      </c>
    </row>
    <row r="10" spans="1:7" ht="16.5" customHeight="1">
      <c r="A10" s="29">
        <v>4</v>
      </c>
      <c r="B10" s="30" t="s">
        <v>6</v>
      </c>
      <c r="C10" s="31">
        <v>343</v>
      </c>
      <c r="D10" s="32">
        <v>107</v>
      </c>
      <c r="E10" s="33">
        <v>30369</v>
      </c>
      <c r="F10" s="33">
        <v>16965</v>
      </c>
      <c r="G10" s="56">
        <f t="shared" si="0"/>
        <v>0.55862886496098</v>
      </c>
    </row>
    <row r="11" spans="1:7" ht="16.5" customHeight="1">
      <c r="A11" s="29">
        <v>5</v>
      </c>
      <c r="B11" s="30" t="s">
        <v>7</v>
      </c>
      <c r="C11" s="31">
        <v>281</v>
      </c>
      <c r="D11" s="32">
        <v>40</v>
      </c>
      <c r="E11" s="33">
        <v>25709</v>
      </c>
      <c r="F11" s="33">
        <v>13850</v>
      </c>
      <c r="G11" s="56">
        <f t="shared" si="0"/>
        <v>0.5387218483799447</v>
      </c>
    </row>
    <row r="12" spans="1:7" ht="16.5" customHeight="1">
      <c r="A12" s="29">
        <v>6</v>
      </c>
      <c r="B12" s="30" t="s">
        <v>8</v>
      </c>
      <c r="C12" s="31">
        <v>924</v>
      </c>
      <c r="D12" s="32">
        <v>458</v>
      </c>
      <c r="E12" s="33">
        <v>93391</v>
      </c>
      <c r="F12" s="33">
        <v>50327</v>
      </c>
      <c r="G12" s="56">
        <f t="shared" si="0"/>
        <v>0.5388849032562024</v>
      </c>
    </row>
    <row r="13" spans="1:7" ht="16.5" customHeight="1">
      <c r="A13" s="29">
        <v>7</v>
      </c>
      <c r="B13" s="30" t="s">
        <v>9</v>
      </c>
      <c r="C13" s="31">
        <v>1346</v>
      </c>
      <c r="D13" s="32">
        <v>393</v>
      </c>
      <c r="E13" s="33">
        <v>136575</v>
      </c>
      <c r="F13" s="33">
        <v>68331</v>
      </c>
      <c r="G13" s="56">
        <f t="shared" si="0"/>
        <v>0.5003185063152115</v>
      </c>
    </row>
    <row r="14" spans="1:7" ht="16.5" customHeight="1">
      <c r="A14" s="29">
        <v>8</v>
      </c>
      <c r="B14" s="30" t="s">
        <v>10</v>
      </c>
      <c r="C14" s="31">
        <v>3988</v>
      </c>
      <c r="D14" s="32">
        <v>1960</v>
      </c>
      <c r="E14" s="33">
        <v>526988</v>
      </c>
      <c r="F14" s="33">
        <v>270727</v>
      </c>
      <c r="G14" s="56">
        <f t="shared" si="0"/>
        <v>0.5137251702126044</v>
      </c>
    </row>
    <row r="15" spans="1:7" ht="16.5" customHeight="1">
      <c r="A15" s="29">
        <v>9</v>
      </c>
      <c r="B15" s="30" t="s">
        <v>11</v>
      </c>
      <c r="C15" s="31">
        <v>985</v>
      </c>
      <c r="D15" s="32">
        <v>435</v>
      </c>
      <c r="E15" s="33">
        <v>96533</v>
      </c>
      <c r="F15" s="33">
        <v>51707</v>
      </c>
      <c r="G15" s="56">
        <f t="shared" si="0"/>
        <v>0.5356406617426165</v>
      </c>
    </row>
    <row r="16" spans="1:7" ht="16.5" customHeight="1">
      <c r="A16" s="29">
        <v>10</v>
      </c>
      <c r="B16" s="30" t="s">
        <v>12</v>
      </c>
      <c r="C16" s="31">
        <v>752</v>
      </c>
      <c r="D16" s="32">
        <v>448</v>
      </c>
      <c r="E16" s="33">
        <v>144554</v>
      </c>
      <c r="F16" s="33">
        <v>76744</v>
      </c>
      <c r="G16" s="56">
        <f t="shared" si="0"/>
        <v>0.5309019466773662</v>
      </c>
    </row>
    <row r="17" spans="1:7" ht="16.5" customHeight="1">
      <c r="A17" s="29">
        <v>11</v>
      </c>
      <c r="B17" s="30" t="s">
        <v>13</v>
      </c>
      <c r="C17" s="31">
        <v>586</v>
      </c>
      <c r="D17" s="32">
        <v>318</v>
      </c>
      <c r="E17" s="33">
        <v>86623</v>
      </c>
      <c r="F17" s="33">
        <v>44199</v>
      </c>
      <c r="G17" s="56">
        <f t="shared" si="0"/>
        <v>0.5102455467947312</v>
      </c>
    </row>
    <row r="18" spans="1:7" ht="16.5" customHeight="1">
      <c r="A18" s="29">
        <v>12</v>
      </c>
      <c r="B18" s="30" t="s">
        <v>14</v>
      </c>
      <c r="C18" s="31">
        <v>3198</v>
      </c>
      <c r="D18" s="32">
        <v>850</v>
      </c>
      <c r="E18" s="33">
        <v>288489</v>
      </c>
      <c r="F18" s="33">
        <v>154616</v>
      </c>
      <c r="G18" s="56">
        <f t="shared" si="0"/>
        <v>0.5359511107875864</v>
      </c>
    </row>
    <row r="19" spans="1:7" ht="16.5" customHeight="1">
      <c r="A19" s="29">
        <v>13</v>
      </c>
      <c r="B19" s="30" t="s">
        <v>15</v>
      </c>
      <c r="C19" s="31">
        <v>3650</v>
      </c>
      <c r="D19" s="32">
        <v>1018</v>
      </c>
      <c r="E19" s="33">
        <v>575493</v>
      </c>
      <c r="F19" s="33">
        <v>292776</v>
      </c>
      <c r="G19" s="56">
        <f t="shared" si="0"/>
        <v>0.5087394633818308</v>
      </c>
    </row>
    <row r="20" spans="1:7" ht="16.5" customHeight="1">
      <c r="A20" s="29">
        <v>14</v>
      </c>
      <c r="B20" s="30" t="s">
        <v>16</v>
      </c>
      <c r="C20" s="31">
        <v>5050</v>
      </c>
      <c r="D20" s="32">
        <v>1864</v>
      </c>
      <c r="E20" s="33">
        <v>930994</v>
      </c>
      <c r="F20" s="33">
        <v>447862</v>
      </c>
      <c r="G20" s="56">
        <f t="shared" si="0"/>
        <v>0.48105788007226685</v>
      </c>
    </row>
    <row r="21" spans="1:7" ht="16.5" customHeight="1">
      <c r="A21" s="29">
        <v>15</v>
      </c>
      <c r="B21" s="30" t="s">
        <v>17</v>
      </c>
      <c r="C21" s="31">
        <v>2923</v>
      </c>
      <c r="D21" s="32">
        <v>1330</v>
      </c>
      <c r="E21" s="33">
        <v>693881</v>
      </c>
      <c r="F21" s="33">
        <v>307949</v>
      </c>
      <c r="G21" s="56">
        <f t="shared" si="0"/>
        <v>0.44380664696107835</v>
      </c>
    </row>
    <row r="22" spans="1:7" ht="16.5" customHeight="1">
      <c r="A22" s="29">
        <v>16</v>
      </c>
      <c r="B22" s="30" t="s">
        <v>18</v>
      </c>
      <c r="C22" s="31">
        <v>1102</v>
      </c>
      <c r="D22" s="32">
        <v>444</v>
      </c>
      <c r="E22" s="33">
        <v>147568</v>
      </c>
      <c r="F22" s="33">
        <v>95660</v>
      </c>
      <c r="G22" s="56">
        <f t="shared" si="0"/>
        <v>0.6482435216307059</v>
      </c>
    </row>
    <row r="23" spans="1:7" ht="16.5" customHeight="1">
      <c r="A23" s="29">
        <v>17</v>
      </c>
      <c r="B23" s="30" t="s">
        <v>19</v>
      </c>
      <c r="C23" s="31">
        <v>1921</v>
      </c>
      <c r="D23" s="32">
        <v>433</v>
      </c>
      <c r="E23" s="33">
        <v>181673</v>
      </c>
      <c r="F23" s="33">
        <v>97882</v>
      </c>
      <c r="G23" s="56">
        <f t="shared" si="0"/>
        <v>0.5387812168016161</v>
      </c>
    </row>
    <row r="24" spans="1:7" ht="16.5" customHeight="1">
      <c r="A24" s="34"/>
      <c r="B24" s="35" t="s">
        <v>20</v>
      </c>
      <c r="C24" s="36">
        <f>SUM(C7:C23)</f>
        <v>33474</v>
      </c>
      <c r="D24" s="37">
        <f>SUM(D7:D23)</f>
        <v>11759</v>
      </c>
      <c r="E24" s="38">
        <f>SUM(E7:E23)</f>
        <v>4675279</v>
      </c>
      <c r="F24" s="38">
        <f>SUM(F7:F23)</f>
        <v>2387973</v>
      </c>
      <c r="G24" s="57">
        <v>0.511</v>
      </c>
    </row>
    <row r="25" spans="1:7" ht="16.5" customHeight="1">
      <c r="A25" s="22">
        <v>2</v>
      </c>
      <c r="B25" s="23" t="s">
        <v>21</v>
      </c>
      <c r="C25" s="52"/>
      <c r="D25" s="55"/>
      <c r="E25" s="53"/>
      <c r="F25" s="53"/>
      <c r="G25" s="54"/>
    </row>
    <row r="26" spans="1:7" ht="16.5" customHeight="1">
      <c r="A26" s="29">
        <v>1</v>
      </c>
      <c r="B26" s="30" t="s">
        <v>22</v>
      </c>
      <c r="C26" s="31">
        <v>2</v>
      </c>
      <c r="D26" s="32">
        <v>0</v>
      </c>
      <c r="E26" s="33">
        <v>93</v>
      </c>
      <c r="F26" s="33">
        <v>67</v>
      </c>
      <c r="G26" s="56">
        <f>F26/E26</f>
        <v>0.7204301075268817</v>
      </c>
    </row>
    <row r="27" spans="1:7" ht="16.5" customHeight="1">
      <c r="A27" s="29">
        <v>2</v>
      </c>
      <c r="B27" s="30" t="s">
        <v>23</v>
      </c>
      <c r="C27" s="31">
        <v>25</v>
      </c>
      <c r="D27" s="32">
        <v>7</v>
      </c>
      <c r="E27" s="33">
        <v>1267</v>
      </c>
      <c r="F27" s="33">
        <v>960</v>
      </c>
      <c r="G27" s="56">
        <f>F27/E27</f>
        <v>0.7576953433307024</v>
      </c>
    </row>
    <row r="28" spans="1:7" ht="16.5" customHeight="1">
      <c r="A28" s="29">
        <v>3</v>
      </c>
      <c r="B28" s="30" t="s">
        <v>24</v>
      </c>
      <c r="C28" s="31">
        <v>33</v>
      </c>
      <c r="D28" s="32">
        <v>19</v>
      </c>
      <c r="E28" s="33">
        <v>2260</v>
      </c>
      <c r="F28" s="33">
        <v>1493</v>
      </c>
      <c r="G28" s="56">
        <f>F28/E28</f>
        <v>0.6606194690265487</v>
      </c>
    </row>
    <row r="29" spans="1:7" ht="16.5" customHeight="1">
      <c r="A29" s="34"/>
      <c r="B29" s="35" t="s">
        <v>20</v>
      </c>
      <c r="C29" s="31">
        <v>60</v>
      </c>
      <c r="D29" s="32">
        <v>26</v>
      </c>
      <c r="E29" s="33">
        <v>3620</v>
      </c>
      <c r="F29" s="33">
        <f>SUM(F26:F28)</f>
        <v>2520</v>
      </c>
      <c r="G29" s="56">
        <v>0.696</v>
      </c>
    </row>
    <row r="30" spans="1:7" ht="16.5" customHeight="1">
      <c r="A30" s="22">
        <v>3</v>
      </c>
      <c r="B30" s="23" t="s">
        <v>25</v>
      </c>
      <c r="C30" s="52"/>
      <c r="D30" s="55"/>
      <c r="E30" s="53"/>
      <c r="F30" s="53"/>
      <c r="G30" s="54"/>
    </row>
    <row r="31" spans="1:7" ht="16.5" customHeight="1">
      <c r="A31" s="29">
        <v>1</v>
      </c>
      <c r="B31" s="30" t="s">
        <v>26</v>
      </c>
      <c r="C31" s="31">
        <v>939</v>
      </c>
      <c r="D31" s="32">
        <v>89</v>
      </c>
      <c r="E31" s="33">
        <v>70037</v>
      </c>
      <c r="F31" s="33">
        <v>47263</v>
      </c>
      <c r="G31" s="56">
        <f>F31/E31</f>
        <v>0.674829018947128</v>
      </c>
    </row>
    <row r="32" spans="1:7" ht="16.5" customHeight="1">
      <c r="A32" s="29">
        <v>2</v>
      </c>
      <c r="B32" s="30" t="s">
        <v>27</v>
      </c>
      <c r="C32" s="31">
        <v>1430</v>
      </c>
      <c r="D32" s="32">
        <v>124</v>
      </c>
      <c r="E32" s="33">
        <v>143014</v>
      </c>
      <c r="F32" s="33">
        <v>85345</v>
      </c>
      <c r="G32" s="56">
        <f>F32/E32</f>
        <v>0.596759757785951</v>
      </c>
    </row>
    <row r="33" spans="1:7" ht="16.5" customHeight="1">
      <c r="A33" s="29">
        <v>3</v>
      </c>
      <c r="B33" s="30" t="s">
        <v>28</v>
      </c>
      <c r="C33" s="31">
        <v>1253</v>
      </c>
      <c r="D33" s="32">
        <v>205</v>
      </c>
      <c r="E33" s="33">
        <v>127989</v>
      </c>
      <c r="F33" s="33">
        <v>74378</v>
      </c>
      <c r="G33" s="56">
        <f>F33/E33</f>
        <v>0.5811280656931455</v>
      </c>
    </row>
    <row r="34" spans="1:7" ht="16.5" customHeight="1">
      <c r="A34" s="34"/>
      <c r="B34" s="35" t="s">
        <v>20</v>
      </c>
      <c r="C34" s="31">
        <f>SUM(C31:C33)</f>
        <v>3622</v>
      </c>
      <c r="D34" s="32">
        <f>SUM(D31:D33)</f>
        <v>418</v>
      </c>
      <c r="E34" s="33">
        <f>SUM(E31:E33)</f>
        <v>341040</v>
      </c>
      <c r="F34" s="33">
        <f>SUM(F31:F33)</f>
        <v>206986</v>
      </c>
      <c r="G34" s="56">
        <v>0.607</v>
      </c>
    </row>
    <row r="35" spans="1:7" ht="16.5" customHeight="1">
      <c r="A35" s="22">
        <v>4</v>
      </c>
      <c r="B35" s="23" t="s">
        <v>29</v>
      </c>
      <c r="C35" s="52"/>
      <c r="D35" s="55"/>
      <c r="E35" s="53"/>
      <c r="F35" s="53"/>
      <c r="G35" s="54"/>
    </row>
    <row r="36" spans="1:7" ht="16.5" customHeight="1">
      <c r="A36" s="29">
        <v>1</v>
      </c>
      <c r="B36" s="30" t="s">
        <v>30</v>
      </c>
      <c r="C36" s="31">
        <v>1135</v>
      </c>
      <c r="D36" s="32">
        <v>537</v>
      </c>
      <c r="E36" s="33">
        <v>155072</v>
      </c>
      <c r="F36" s="33">
        <v>65551</v>
      </c>
      <c r="G36" s="56">
        <f>F36/E36</f>
        <v>0.4227133202641354</v>
      </c>
    </row>
    <row r="37" spans="1:7" ht="16.5" customHeight="1">
      <c r="A37" s="29">
        <v>2</v>
      </c>
      <c r="B37" s="30" t="s">
        <v>31</v>
      </c>
      <c r="C37" s="31">
        <v>3234</v>
      </c>
      <c r="D37" s="32">
        <v>2147</v>
      </c>
      <c r="E37" s="33">
        <v>345923</v>
      </c>
      <c r="F37" s="33">
        <v>242474</v>
      </c>
      <c r="G37" s="56">
        <f>F37/E37</f>
        <v>0.7009478988098508</v>
      </c>
    </row>
    <row r="38" spans="1:7" ht="16.5" customHeight="1">
      <c r="A38" s="29">
        <v>3</v>
      </c>
      <c r="B38" s="30" t="s">
        <v>32</v>
      </c>
      <c r="C38" s="31">
        <v>4732</v>
      </c>
      <c r="D38" s="32">
        <v>1804</v>
      </c>
      <c r="E38" s="33">
        <v>385128</v>
      </c>
      <c r="F38" s="33">
        <v>217530</v>
      </c>
      <c r="G38" s="56">
        <f>F38/E38</f>
        <v>0.5648252009721443</v>
      </c>
    </row>
    <row r="39" spans="1:7" ht="16.5" customHeight="1">
      <c r="A39" s="29">
        <v>4</v>
      </c>
      <c r="B39" s="30" t="s">
        <v>33</v>
      </c>
      <c r="C39" s="31">
        <v>68</v>
      </c>
      <c r="D39" s="32">
        <v>19</v>
      </c>
      <c r="E39" s="33">
        <v>7679</v>
      </c>
      <c r="F39" s="33">
        <v>4096</v>
      </c>
      <c r="G39" s="56">
        <f>F39/E39</f>
        <v>0.5334027868212007</v>
      </c>
    </row>
    <row r="40" spans="1:7" ht="16.5" customHeight="1">
      <c r="A40" s="34"/>
      <c r="B40" s="35" t="s">
        <v>20</v>
      </c>
      <c r="C40" s="31">
        <f>SUM(C36:C39)</f>
        <v>9169</v>
      </c>
      <c r="D40" s="32">
        <f>SUM(D36:D39)</f>
        <v>4507</v>
      </c>
      <c r="E40" s="33">
        <f>SUM(E36:E39)</f>
        <v>893802</v>
      </c>
      <c r="F40" s="33">
        <f>SUM(F36:F39)</f>
        <v>529651</v>
      </c>
      <c r="G40" s="56">
        <v>0.593</v>
      </c>
    </row>
    <row r="41" spans="1:7" ht="16.5" customHeight="1">
      <c r="A41" s="22">
        <v>5</v>
      </c>
      <c r="B41" s="23" t="s">
        <v>34</v>
      </c>
      <c r="C41" s="52"/>
      <c r="D41" s="55"/>
      <c r="E41" s="53"/>
      <c r="F41" s="53"/>
      <c r="G41" s="54"/>
    </row>
    <row r="42" spans="1:7" ht="16.5" customHeight="1">
      <c r="A42" s="29">
        <v>1</v>
      </c>
      <c r="B42" s="30" t="s">
        <v>35</v>
      </c>
      <c r="C42" s="31">
        <v>896</v>
      </c>
      <c r="D42" s="32">
        <v>271</v>
      </c>
      <c r="E42" s="33">
        <v>82183</v>
      </c>
      <c r="F42" s="33">
        <v>44091</v>
      </c>
      <c r="G42" s="56">
        <f>F42/E42</f>
        <v>0.5364978158499933</v>
      </c>
    </row>
    <row r="43" spans="1:7" ht="16.5" customHeight="1">
      <c r="A43" s="29">
        <v>2</v>
      </c>
      <c r="B43" s="30" t="s">
        <v>36</v>
      </c>
      <c r="C43" s="31">
        <v>329</v>
      </c>
      <c r="D43" s="32">
        <v>101</v>
      </c>
      <c r="E43" s="33">
        <v>33455</v>
      </c>
      <c r="F43" s="33">
        <v>19361</v>
      </c>
      <c r="G43" s="56">
        <f>F43/E43</f>
        <v>0.578717680466298</v>
      </c>
    </row>
    <row r="44" spans="1:7" ht="16.5" customHeight="1">
      <c r="A44" s="34"/>
      <c r="B44" s="35" t="s">
        <v>20</v>
      </c>
      <c r="C44" s="36">
        <f>SUM(C42:C43)</f>
        <v>1225</v>
      </c>
      <c r="D44" s="37">
        <f>SUM(D42:D43)</f>
        <v>372</v>
      </c>
      <c r="E44" s="38">
        <f>SUM(E42:E43)</f>
        <v>115638</v>
      </c>
      <c r="F44" s="38">
        <f>SUM(F42:F43)</f>
        <v>63452</v>
      </c>
      <c r="G44" s="57">
        <v>0.549</v>
      </c>
    </row>
    <row r="45" spans="1:7" ht="16.5" customHeight="1">
      <c r="A45" s="44" t="s">
        <v>37</v>
      </c>
      <c r="B45" s="45"/>
      <c r="C45" s="39">
        <f>C24+C29+C34+C40+C44</f>
        <v>47550</v>
      </c>
      <c r="D45" s="46">
        <f>D24+D29+D34+D40+D44</f>
        <v>17082</v>
      </c>
      <c r="E45" s="39">
        <f>E24+E29+E34+E40+E44</f>
        <v>6029379</v>
      </c>
      <c r="F45" s="40">
        <f>F24+F29+F34+F40+F44</f>
        <v>3190582</v>
      </c>
      <c r="G45" s="58">
        <v>0.529</v>
      </c>
    </row>
    <row r="46" spans="1:7" ht="16.5" customHeight="1">
      <c r="A46" s="22">
        <v>6</v>
      </c>
      <c r="B46" s="23" t="s">
        <v>38</v>
      </c>
      <c r="C46" s="41">
        <v>157</v>
      </c>
      <c r="D46" s="42">
        <v>20</v>
      </c>
      <c r="E46" s="43">
        <v>10398</v>
      </c>
      <c r="F46" s="43">
        <v>6910</v>
      </c>
      <c r="G46" s="59">
        <f aca="true" t="shared" si="1" ref="G46:G57">F46/E46</f>
        <v>0.6645508751683016</v>
      </c>
    </row>
    <row r="47" spans="1:7" ht="16.5" customHeight="1">
      <c r="A47" s="47">
        <v>7</v>
      </c>
      <c r="B47" s="30" t="s">
        <v>39</v>
      </c>
      <c r="C47" s="31">
        <v>100</v>
      </c>
      <c r="D47" s="32">
        <v>5</v>
      </c>
      <c r="E47" s="33">
        <v>8229</v>
      </c>
      <c r="F47" s="33">
        <v>4962</v>
      </c>
      <c r="G47" s="56">
        <f t="shared" si="1"/>
        <v>0.6029894276339774</v>
      </c>
    </row>
    <row r="48" spans="1:7" ht="16.5" customHeight="1">
      <c r="A48" s="47">
        <v>8</v>
      </c>
      <c r="B48" s="30" t="s">
        <v>40</v>
      </c>
      <c r="C48" s="31">
        <v>19334</v>
      </c>
      <c r="D48" s="32">
        <v>2651</v>
      </c>
      <c r="E48" s="33">
        <v>1731066</v>
      </c>
      <c r="F48" s="33">
        <v>858305</v>
      </c>
      <c r="G48" s="56">
        <f t="shared" si="1"/>
        <v>0.4958245381747432</v>
      </c>
    </row>
    <row r="49" spans="1:7" ht="16.5" customHeight="1">
      <c r="A49" s="47">
        <v>9</v>
      </c>
      <c r="B49" s="30" t="s">
        <v>41</v>
      </c>
      <c r="C49" s="31">
        <v>4487</v>
      </c>
      <c r="D49" s="32">
        <v>201</v>
      </c>
      <c r="E49" s="33">
        <v>682054</v>
      </c>
      <c r="F49" s="33">
        <v>346115</v>
      </c>
      <c r="G49" s="56">
        <f t="shared" si="1"/>
        <v>0.5074598198969583</v>
      </c>
    </row>
    <row r="50" spans="1:7" ht="16.5" customHeight="1">
      <c r="A50" s="47">
        <v>10</v>
      </c>
      <c r="B50" s="30" t="s">
        <v>42</v>
      </c>
      <c r="C50" s="31">
        <v>171</v>
      </c>
      <c r="D50" s="32">
        <v>22</v>
      </c>
      <c r="E50" s="33">
        <v>17814</v>
      </c>
      <c r="F50" s="33">
        <v>8661</v>
      </c>
      <c r="G50" s="56">
        <f t="shared" si="1"/>
        <v>0.4861906365779724</v>
      </c>
    </row>
    <row r="51" spans="1:7" ht="16.5" customHeight="1">
      <c r="A51" s="47">
        <v>11</v>
      </c>
      <c r="B51" s="30" t="s">
        <v>43</v>
      </c>
      <c r="C51" s="31">
        <v>1812</v>
      </c>
      <c r="D51" s="32">
        <v>314</v>
      </c>
      <c r="E51" s="33">
        <v>325786</v>
      </c>
      <c r="F51" s="33">
        <v>198611</v>
      </c>
      <c r="G51" s="56">
        <f t="shared" si="1"/>
        <v>0.6096363870761788</v>
      </c>
    </row>
    <row r="52" spans="1:7" ht="16.5" customHeight="1">
      <c r="A52" s="47">
        <v>12</v>
      </c>
      <c r="B52" s="30" t="s">
        <v>44</v>
      </c>
      <c r="C52" s="31">
        <v>3932</v>
      </c>
      <c r="D52" s="32">
        <v>499</v>
      </c>
      <c r="E52" s="33">
        <v>655775</v>
      </c>
      <c r="F52" s="33">
        <v>337001</v>
      </c>
      <c r="G52" s="56">
        <f t="shared" si="1"/>
        <v>0.5138972970912279</v>
      </c>
    </row>
    <row r="53" spans="1:7" ht="16.5" customHeight="1">
      <c r="A53" s="47">
        <v>13</v>
      </c>
      <c r="B53" s="30" t="s">
        <v>45</v>
      </c>
      <c r="C53" s="31">
        <v>13324</v>
      </c>
      <c r="D53" s="32">
        <v>5695</v>
      </c>
      <c r="E53" s="33">
        <v>1687936</v>
      </c>
      <c r="F53" s="33">
        <v>773254</v>
      </c>
      <c r="G53" s="56">
        <f t="shared" si="1"/>
        <v>0.45810623151588686</v>
      </c>
    </row>
    <row r="54" spans="1:7" ht="16.5" customHeight="1">
      <c r="A54" s="47">
        <v>14</v>
      </c>
      <c r="B54" s="30" t="s">
        <v>46</v>
      </c>
      <c r="C54" s="31">
        <v>3477</v>
      </c>
      <c r="D54" s="32">
        <v>523</v>
      </c>
      <c r="E54" s="33">
        <v>305380</v>
      </c>
      <c r="F54" s="33">
        <v>156216</v>
      </c>
      <c r="G54" s="56">
        <f t="shared" si="1"/>
        <v>0.5115462702207086</v>
      </c>
    </row>
    <row r="55" spans="1:7" ht="16.5" customHeight="1">
      <c r="A55" s="47">
        <v>15</v>
      </c>
      <c r="B55" s="30" t="s">
        <v>47</v>
      </c>
      <c r="C55" s="31">
        <v>2876</v>
      </c>
      <c r="D55" s="32">
        <v>697</v>
      </c>
      <c r="E55" s="33">
        <v>311961</v>
      </c>
      <c r="F55" s="33">
        <v>204650</v>
      </c>
      <c r="G55" s="56">
        <f t="shared" si="1"/>
        <v>0.6560114886155641</v>
      </c>
    </row>
    <row r="56" spans="1:7" ht="16.5" customHeight="1">
      <c r="A56" s="47">
        <v>16</v>
      </c>
      <c r="B56" s="30" t="s">
        <v>48</v>
      </c>
      <c r="C56" s="31">
        <v>114</v>
      </c>
      <c r="D56" s="32">
        <v>13</v>
      </c>
      <c r="E56" s="33">
        <v>18707</v>
      </c>
      <c r="F56" s="33">
        <v>11805</v>
      </c>
      <c r="G56" s="56">
        <f t="shared" si="1"/>
        <v>0.6310472015822954</v>
      </c>
    </row>
    <row r="57" spans="1:7" ht="16.5" customHeight="1">
      <c r="A57" s="48">
        <v>17</v>
      </c>
      <c r="B57" s="49" t="s">
        <v>49</v>
      </c>
      <c r="C57" s="36">
        <v>14846</v>
      </c>
      <c r="D57" s="37">
        <v>2362</v>
      </c>
      <c r="E57" s="38">
        <v>2221493</v>
      </c>
      <c r="F57" s="38">
        <v>1084495</v>
      </c>
      <c r="G57" s="56">
        <f t="shared" si="1"/>
        <v>0.48818294723413486</v>
      </c>
    </row>
    <row r="58" spans="1:7" ht="16.5" customHeight="1">
      <c r="A58" s="44" t="s">
        <v>50</v>
      </c>
      <c r="B58" s="45"/>
      <c r="C58" s="39">
        <f>SUM(C46:C57)</f>
        <v>64630</v>
      </c>
      <c r="D58" s="46">
        <f>SUM(D46:D57)</f>
        <v>13002</v>
      </c>
      <c r="E58" s="40">
        <f>SUM(E46:E57)</f>
        <v>7976599</v>
      </c>
      <c r="F58" s="40">
        <f>SUM(F46:F57)</f>
        <v>3990985</v>
      </c>
      <c r="G58" s="58">
        <v>0.5003</v>
      </c>
    </row>
    <row r="59" spans="1:7" ht="16.5" customHeight="1">
      <c r="A59" s="50" t="s">
        <v>51</v>
      </c>
      <c r="B59" s="45"/>
      <c r="C59" s="39">
        <f>C45+C58</f>
        <v>112180</v>
      </c>
      <c r="D59" s="46">
        <f>D45+D58</f>
        <v>30084</v>
      </c>
      <c r="E59" s="39">
        <f>E45+E58</f>
        <v>14005978</v>
      </c>
      <c r="F59" s="40">
        <f>F45+F58</f>
        <v>7181567</v>
      </c>
      <c r="G59" s="58">
        <v>0.5128</v>
      </c>
    </row>
    <row r="61" spans="1:7" ht="11.25">
      <c r="A61" s="61" t="s">
        <v>52</v>
      </c>
      <c r="B61" s="61"/>
      <c r="C61" s="61"/>
      <c r="D61" s="61"/>
      <c r="E61" s="61"/>
      <c r="F61" s="61"/>
      <c r="G61" s="61"/>
    </row>
    <row r="62" spans="1:7" ht="11.25">
      <c r="A62" s="61" t="s">
        <v>53</v>
      </c>
      <c r="B62" s="61"/>
      <c r="C62" s="61"/>
      <c r="D62" s="61"/>
      <c r="E62" s="61"/>
      <c r="F62" s="61"/>
      <c r="G62" s="61"/>
    </row>
    <row r="63" spans="1:7" ht="11.25">
      <c r="A63" s="61" t="s">
        <v>54</v>
      </c>
      <c r="B63" s="61"/>
      <c r="C63" s="61"/>
      <c r="D63" s="61"/>
      <c r="E63" s="61"/>
      <c r="F63" s="61"/>
      <c r="G63" s="61"/>
    </row>
  </sheetData>
  <sheetProtection/>
  <mergeCells count="4">
    <mergeCell ref="A1:G1"/>
    <mergeCell ref="A61:G61"/>
    <mergeCell ref="A62:G62"/>
    <mergeCell ref="A63:G63"/>
  </mergeCells>
  <printOptions/>
  <pageMargins left="1.27" right="0.787" top="0.66" bottom="1.3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joho13</cp:lastModifiedBy>
  <cp:lastPrinted>2010-02-12T13:03:23Z</cp:lastPrinted>
  <dcterms:created xsi:type="dcterms:W3CDTF">2008-06-10T11:34:24Z</dcterms:created>
  <dcterms:modified xsi:type="dcterms:W3CDTF">2010-06-30T05:25:38Z</dcterms:modified>
  <cp:category/>
  <cp:version/>
  <cp:contentType/>
  <cp:contentStatus/>
</cp:coreProperties>
</file>