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8555" windowHeight="11550" tabRatio="749" activeTab="5"/>
  </bookViews>
  <sheets>
    <sheet name="①業種・局" sheetId="1" r:id="rId1"/>
    <sheet name="②業種・事故型" sheetId="2" r:id="rId2"/>
    <sheet name="③業種・起因物中" sheetId="3" r:id="rId3"/>
    <sheet name="④業種・年齢" sheetId="4" r:id="rId4"/>
    <sheet name="⑤業種・規模" sheetId="5" r:id="rId5"/>
    <sheet name="⑥業種・月" sheetId="6" r:id="rId6"/>
    <sheet name="⑦事故型・起因物" sheetId="7" r:id="rId7"/>
  </sheets>
  <definedNames>
    <definedName name="_xlnm.Print_Area" localSheetId="0">'①業種・局'!$A$1:$AW$53</definedName>
    <definedName name="_xlnm.Print_Area" localSheetId="1">'②業種・事故型'!$A$1:$W$5</definedName>
    <definedName name="_xlnm.Print_Area" localSheetId="3">'④業種・年齢'!$A$1:$H$6</definedName>
    <definedName name="_xlnm.Print_Area" localSheetId="4">'⑤業種・規模'!$A$1:$H$6</definedName>
    <definedName name="_xlnm.Print_Area" localSheetId="5">'⑥業種・月'!$A$1:$N$4</definedName>
    <definedName name="_xlnm.Print_Titles" localSheetId="0">'①業種・局'!$A:$A,'①業種・局'!$1:$4</definedName>
    <definedName name="_xlnm.Print_Titles" localSheetId="1">'②業種・事故型'!$1:$4</definedName>
    <definedName name="_xlnm.Print_Titles" localSheetId="2">'③業種・起因物中'!$1:$5</definedName>
    <definedName name="_xlnm.Print_Titles" localSheetId="3">'④業種・年齢'!$1:$5</definedName>
    <definedName name="_xlnm.Print_Titles" localSheetId="4">'⑤業種・規模'!$1:$5</definedName>
    <definedName name="_xlnm.Print_Titles" localSheetId="5">'⑥業種・月'!$1:$3</definedName>
    <definedName name="_xlnm.Print_Titles" localSheetId="6">'⑦事故型・起因物'!$1:$4</definedName>
  </definedNames>
  <calcPr fullCalcOnLoad="1"/>
</workbook>
</file>

<file path=xl/sharedStrings.xml><?xml version="1.0" encoding="utf-8"?>
<sst xmlns="http://schemas.openxmlformats.org/spreadsheetml/2006/main" count="518" uniqueCount="210">
  <si>
    <t>全国計</t>
  </si>
  <si>
    <t>局</t>
  </si>
  <si>
    <t>北海道局</t>
  </si>
  <si>
    <t>青森局</t>
  </si>
  <si>
    <t>岩手局</t>
  </si>
  <si>
    <t>宮城局</t>
  </si>
  <si>
    <t>秋田局</t>
  </si>
  <si>
    <t>山形局</t>
  </si>
  <si>
    <t>福島局</t>
  </si>
  <si>
    <t>茨城局</t>
  </si>
  <si>
    <t>栃木局</t>
  </si>
  <si>
    <t>群馬局</t>
  </si>
  <si>
    <t>埼玉局</t>
  </si>
  <si>
    <t>千葉局</t>
  </si>
  <si>
    <t>東京局</t>
  </si>
  <si>
    <t>神奈川局</t>
  </si>
  <si>
    <t>新潟局</t>
  </si>
  <si>
    <t>富山局</t>
  </si>
  <si>
    <t>石川局</t>
  </si>
  <si>
    <t>福井局</t>
  </si>
  <si>
    <t>山梨局</t>
  </si>
  <si>
    <t>長野局</t>
  </si>
  <si>
    <t>岐阜局</t>
  </si>
  <si>
    <t>静岡局</t>
  </si>
  <si>
    <t>愛知局</t>
  </si>
  <si>
    <t>三重局</t>
  </si>
  <si>
    <t>滋賀局</t>
  </si>
  <si>
    <t>京都局</t>
  </si>
  <si>
    <t>大阪局</t>
  </si>
  <si>
    <t>兵庫局</t>
  </si>
  <si>
    <t>奈良局</t>
  </si>
  <si>
    <t>和歌山局</t>
  </si>
  <si>
    <t>鳥取局</t>
  </si>
  <si>
    <t>島根局</t>
  </si>
  <si>
    <t>岡山局</t>
  </si>
  <si>
    <t>広島局</t>
  </si>
  <si>
    <t>山口局</t>
  </si>
  <si>
    <t>徳島局</t>
  </si>
  <si>
    <t>香川局</t>
  </si>
  <si>
    <t>愛媛局</t>
  </si>
  <si>
    <t>高知局</t>
  </si>
  <si>
    <t>福岡局</t>
  </si>
  <si>
    <t>佐賀局</t>
  </si>
  <si>
    <t>長崎局</t>
  </si>
  <si>
    <t>熊本局</t>
  </si>
  <si>
    <t>大分局</t>
  </si>
  <si>
    <t>宮崎局</t>
  </si>
  <si>
    <t>鹿児島局</t>
  </si>
  <si>
    <t>沖縄局</t>
  </si>
  <si>
    <t>計</t>
  </si>
  <si>
    <t>業種</t>
  </si>
  <si>
    <t xml:space="preserve">  01  食料品製造</t>
  </si>
  <si>
    <t xml:space="preserve">  02  繊維工業</t>
  </si>
  <si>
    <t xml:space="preserve">  03  衣服その他の繊維</t>
  </si>
  <si>
    <t xml:space="preserve">  04  木材・木製品</t>
  </si>
  <si>
    <t xml:space="preserve">  05  家具・装備品</t>
  </si>
  <si>
    <t xml:space="preserve">  06  パルプ等</t>
  </si>
  <si>
    <t xml:space="preserve">  07  印刷・製本</t>
  </si>
  <si>
    <t xml:space="preserve">  08  化学工業</t>
  </si>
  <si>
    <t xml:space="preserve">  09  窯業土石</t>
  </si>
  <si>
    <t xml:space="preserve">  10  鉄鋼業</t>
  </si>
  <si>
    <t xml:space="preserve">  11  非鉄金属</t>
  </si>
  <si>
    <t xml:space="preserve">  12  金属製品</t>
  </si>
  <si>
    <t xml:space="preserve">  13  一般機械器具</t>
  </si>
  <si>
    <t xml:space="preserve">  14  電気機械器具</t>
  </si>
  <si>
    <t xml:space="preserve">    01  造船業</t>
  </si>
  <si>
    <t xml:space="preserve">  16  電気・ガス</t>
  </si>
  <si>
    <t xml:space="preserve">  17  その他の製造</t>
  </si>
  <si>
    <t>01  製造業</t>
  </si>
  <si>
    <t xml:space="preserve">  02  土石採取業</t>
  </si>
  <si>
    <t>02  鉱業</t>
  </si>
  <si>
    <t xml:space="preserve">  01  土木工事</t>
  </si>
  <si>
    <t xml:space="preserve">  02  建築工事</t>
  </si>
  <si>
    <t xml:space="preserve">  03  その他の建設</t>
  </si>
  <si>
    <t>03  建設業</t>
  </si>
  <si>
    <t xml:space="preserve">  01  鉄道等</t>
  </si>
  <si>
    <t xml:space="preserve">  02  道路旅客</t>
  </si>
  <si>
    <t xml:space="preserve">  03  道路貨物運送</t>
  </si>
  <si>
    <t xml:space="preserve">  04  その他の運輸交通</t>
  </si>
  <si>
    <t>04  運輸交通業</t>
  </si>
  <si>
    <t xml:space="preserve">  01  陸上貨物</t>
  </si>
  <si>
    <t xml:space="preserve">  02  港湾運送業</t>
  </si>
  <si>
    <t>05  貨物取扱</t>
  </si>
  <si>
    <t xml:space="preserve">  01  農業</t>
  </si>
  <si>
    <t xml:space="preserve">  02  林業</t>
  </si>
  <si>
    <t>06  農林業</t>
  </si>
  <si>
    <t>07  畜産･水産業</t>
  </si>
  <si>
    <t>08  商業</t>
  </si>
  <si>
    <t>09  金融広告業</t>
  </si>
  <si>
    <t>10  映画・演劇業</t>
  </si>
  <si>
    <t>11  通信業</t>
  </si>
  <si>
    <t>12  教育研究</t>
  </si>
  <si>
    <t>13  保健衛生業</t>
  </si>
  <si>
    <t>14  接客娯楽</t>
  </si>
  <si>
    <t>15  清掃・と畜</t>
  </si>
  <si>
    <t>16  官公署</t>
  </si>
  <si>
    <t>17  その他の事業</t>
  </si>
  <si>
    <t>合計</t>
  </si>
  <si>
    <t>全国計</t>
  </si>
  <si>
    <t>事故型</t>
  </si>
  <si>
    <t>中分類</t>
  </si>
  <si>
    <t>全国計</t>
  </si>
  <si>
    <t>起因物</t>
  </si>
  <si>
    <t>原動機</t>
  </si>
  <si>
    <t>動力伝導機構</t>
  </si>
  <si>
    <t>木材加工用機械</t>
  </si>
  <si>
    <t>一般動力機械</t>
  </si>
  <si>
    <t>動力クレーン等</t>
  </si>
  <si>
    <t>動力運搬機</t>
  </si>
  <si>
    <t>乗物</t>
  </si>
  <si>
    <t>圧力容器</t>
  </si>
  <si>
    <t>化学設備</t>
  </si>
  <si>
    <t>溶接装置</t>
  </si>
  <si>
    <t>炉、窯等</t>
  </si>
  <si>
    <t>電気設備</t>
  </si>
  <si>
    <t>人力機械工具等</t>
  </si>
  <si>
    <t>用具</t>
  </si>
  <si>
    <t>その他の装置、設備</t>
  </si>
  <si>
    <t>仮設物、建築物、構築物等</t>
  </si>
  <si>
    <t>危険物、有害物等</t>
  </si>
  <si>
    <t>材料</t>
  </si>
  <si>
    <t>荷</t>
  </si>
  <si>
    <t>環境等</t>
  </si>
  <si>
    <t>その他の起因物</t>
  </si>
  <si>
    <t>起因物なし</t>
  </si>
  <si>
    <t>分類不能</t>
  </si>
  <si>
    <t>計</t>
  </si>
  <si>
    <t>全国計</t>
  </si>
  <si>
    <t>年齢</t>
  </si>
  <si>
    <t>２０歳</t>
  </si>
  <si>
    <t>３０歳</t>
  </si>
  <si>
    <t>４０歳</t>
  </si>
  <si>
    <t>５０歳</t>
  </si>
  <si>
    <t>６０歳</t>
  </si>
  <si>
    <t>１９歳</t>
  </si>
  <si>
    <t>２９歳</t>
  </si>
  <si>
    <t>３９歳</t>
  </si>
  <si>
    <t>４９歳</t>
  </si>
  <si>
    <t>５９歳</t>
  </si>
  <si>
    <t>全国計</t>
  </si>
  <si>
    <t>規模</t>
  </si>
  <si>
    <t>１０人</t>
  </si>
  <si>
    <t>３０人</t>
  </si>
  <si>
    <t>５０人</t>
  </si>
  <si>
    <t>１００人</t>
  </si>
  <si>
    <t>３００人</t>
  </si>
  <si>
    <t>９人</t>
  </si>
  <si>
    <t>２９人</t>
  </si>
  <si>
    <t>４９人</t>
  </si>
  <si>
    <t>９９人</t>
  </si>
  <si>
    <t>２９９人</t>
  </si>
  <si>
    <t>1
月</t>
  </si>
  <si>
    <t>2
月</t>
  </si>
  <si>
    <t>3
月</t>
  </si>
  <si>
    <t>4
月</t>
  </si>
  <si>
    <t>5
月</t>
  </si>
  <si>
    <t>6
月</t>
  </si>
  <si>
    <t>7
月</t>
  </si>
  <si>
    <t>8
月</t>
  </si>
  <si>
    <t>9
月</t>
  </si>
  <si>
    <t>10
月</t>
  </si>
  <si>
    <t>11
月</t>
  </si>
  <si>
    <t>12
月</t>
  </si>
  <si>
    <t>起因物</t>
  </si>
  <si>
    <t>　原動機</t>
  </si>
  <si>
    <t>　動力伝導機構</t>
  </si>
  <si>
    <t>　木材加工用機械</t>
  </si>
  <si>
    <t>　一般動力機械</t>
  </si>
  <si>
    <t>動力機械</t>
  </si>
  <si>
    <t>　動力クレーン等</t>
  </si>
  <si>
    <t>　動力運搬機</t>
  </si>
  <si>
    <t>　乗物</t>
  </si>
  <si>
    <t>物上げ装置、運搬機械</t>
  </si>
  <si>
    <t>　圧力容器</t>
  </si>
  <si>
    <t>　化学設備</t>
  </si>
  <si>
    <t>　溶接装置</t>
  </si>
  <si>
    <t>　炉、窯等</t>
  </si>
  <si>
    <t>　電気設備</t>
  </si>
  <si>
    <t>　人力機械工具等</t>
  </si>
  <si>
    <t>　用具</t>
  </si>
  <si>
    <t>その他の装置等</t>
  </si>
  <si>
    <t>　仮設物、建築物、構築物等</t>
  </si>
  <si>
    <t>仮設物、建築物、構築物等</t>
  </si>
  <si>
    <t>　危険物、有害物等</t>
  </si>
  <si>
    <t>　材料</t>
  </si>
  <si>
    <t>物質、材料</t>
  </si>
  <si>
    <t>　荷</t>
  </si>
  <si>
    <t>荷</t>
  </si>
  <si>
    <t>　環境等</t>
  </si>
  <si>
    <t>環境等</t>
  </si>
  <si>
    <t>　その他の起因物</t>
  </si>
  <si>
    <t>　起因物なし</t>
  </si>
  <si>
    <t>　分類不能</t>
  </si>
  <si>
    <t>その他</t>
  </si>
  <si>
    <t>建設機械等</t>
  </si>
  <si>
    <t>　建設機械等</t>
  </si>
  <si>
    <t>　その他の装置、設備</t>
  </si>
  <si>
    <t xml:space="preserve">  15  輸送機械製造（造船業を除く。）</t>
  </si>
  <si>
    <t>計</t>
  </si>
  <si>
    <t>平成7年業種別局別死亡災害発生状況（12月末累計）</t>
  </si>
  <si>
    <t>平成7年（確定）</t>
  </si>
  <si>
    <t>平成7年業種別事故の型別死亡災害発生状況（12月末累計）</t>
  </si>
  <si>
    <t>平成7年（確定）</t>
  </si>
  <si>
    <t>平成7年業種別起因物（中）別死亡災害発生状況（12月末累計）</t>
  </si>
  <si>
    <t>平成7年業種別年齢別死亡災害発生状況（12月末累計）</t>
  </si>
  <si>
    <t>平成7年業種別規模別死亡災害発生状況（12月末累計）</t>
  </si>
  <si>
    <t>平成7年業種別月別死亡災害発生状況（12月末累計）</t>
  </si>
  <si>
    <t>平成7年事故の型別起因物別死亡災害発生状況（12月末累計）</t>
  </si>
  <si>
    <t>死亡
災害</t>
  </si>
  <si>
    <t xml:space="preserve">  01  石炭鉱業等（鉱山保安法適用）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</si>
</sst>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e&quot;年 業種別局別労働災害発生状況（&quot;m&quot;月末累計）&quot;"/>
    <numFmt numFmtId="177" formatCode="ggge&quot;年&quot;m&quot;月集計&quot;"/>
    <numFmt numFmtId="178" formatCode="[$-411]ggg\ e&quot;年 業種別労働災害発生状況（&quot;m&quot;月末累計）&quot;"/>
    <numFmt numFmtId="179" formatCode="0.0"/>
    <numFmt numFmtId="180" formatCode="[$-411]ggg\ e&quot;年 業種別事故型別労働災害発生状況（&quot;m&quot;月末累計）&quot;"/>
    <numFmt numFmtId="181" formatCode="0_ "/>
    <numFmt numFmtId="182" formatCode="[$-411]ggg\ e&quot;年 業種別起因物別労働災害発生状況（&quot;m&quot;月末累計）&quot;"/>
    <numFmt numFmtId="183" formatCode="[$-411]ggg\ e&quot;年 業種別年齢別労働災害発生状況（&quot;m&quot;月末累計）&quot;"/>
    <numFmt numFmtId="184" formatCode="[$-411]ggg\ e&quot;年 業種別事業場規模別労働災害発生状況（&quot;m&quot;月末累計）&quot;"/>
    <numFmt numFmtId="185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"/>
    <numFmt numFmtId="186" formatCode="[$-411]ggg\ e&quot;年 事故型別起因物別労働災害発生状況（&quot;m&quot;月末累計）&quot;"/>
    <numFmt numFmtId="187" formatCode="&quot;業種別事故型別労働災害発生状況（平成&quot;@&quot;年）&quot;"/>
    <numFmt numFmtId="188" formatCode="[$-411]ggg\ e&quot;年 業種別傷病分類別業務上疾病発生状況（&quot;m&quot;月末累計）&quot;"/>
    <numFmt numFmtId="189" formatCode="#,##0;[Red]#,##0"/>
    <numFmt numFmtId="190" formatCode="&quot;(&quot;#,##0&quot;)&quot;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2">
    <font>
      <sz val="9"/>
      <name val="ＭＳ 明朝"/>
      <family val="1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28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24"/>
      <name val="ＭＳ 明朝"/>
      <family val="1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color indexed="20"/>
      <name val="ＭＳ 明朝"/>
      <family val="1"/>
    </font>
    <font>
      <sz val="9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u val="single"/>
      <sz val="9"/>
      <color theme="10"/>
      <name val="ＭＳ 明朝"/>
      <family val="1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u val="single"/>
      <sz val="9"/>
      <color theme="11"/>
      <name val="ＭＳ 明朝"/>
      <family val="1"/>
    </font>
    <font>
      <sz val="9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hair"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hair"/>
      <right style="hair"/>
      <top/>
      <bottom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hair"/>
      <right style="thin"/>
      <top/>
      <bottom style="hair"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 style="hair"/>
      <right/>
      <top/>
      <bottom style="hair"/>
    </border>
    <border>
      <left style="hair"/>
      <right/>
      <top/>
      <bottom style="thin"/>
    </border>
    <border>
      <left style="hair"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63" applyFont="1">
      <alignment/>
      <protection/>
    </xf>
    <xf numFmtId="177" fontId="5" fillId="0" borderId="0" xfId="63" applyNumberFormat="1" applyFont="1" applyAlignment="1">
      <alignment horizontal="left" vertical="top"/>
      <protection/>
    </xf>
    <xf numFmtId="0" fontId="5" fillId="0" borderId="0" xfId="63" applyFont="1" applyAlignment="1">
      <alignment vertical="top"/>
      <protection/>
    </xf>
    <xf numFmtId="0" fontId="0" fillId="0" borderId="10" xfId="63" applyFont="1" applyBorder="1" applyAlignment="1">
      <alignment horizontal="right" vertical="top"/>
      <protection/>
    </xf>
    <xf numFmtId="0" fontId="0" fillId="0" borderId="0" xfId="63" applyFont="1">
      <alignment/>
      <protection/>
    </xf>
    <xf numFmtId="0" fontId="0" fillId="0" borderId="11" xfId="63" applyFont="1" applyBorder="1">
      <alignment/>
      <protection/>
    </xf>
    <xf numFmtId="0" fontId="0" fillId="0" borderId="12" xfId="63" applyFont="1" applyBorder="1">
      <alignment/>
      <protection/>
    </xf>
    <xf numFmtId="0" fontId="0" fillId="0" borderId="0" xfId="63" applyFont="1" applyBorder="1">
      <alignment/>
      <protection/>
    </xf>
    <xf numFmtId="180" fontId="3" fillId="0" borderId="0" xfId="63" applyNumberFormat="1" applyFont="1" applyAlignment="1">
      <alignment horizontal="centerContinuous" vertical="center"/>
      <protection/>
    </xf>
    <xf numFmtId="0" fontId="3" fillId="0" borderId="0" xfId="63" applyFont="1" applyBorder="1" applyAlignment="1">
      <alignment horizontal="centerContinuous" vertical="center"/>
      <protection/>
    </xf>
    <xf numFmtId="177" fontId="5" fillId="0" borderId="0" xfId="63" applyNumberFormat="1" applyFont="1" applyAlignment="1">
      <alignment horizontal="left" vertical="center"/>
      <protection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right" vertical="center"/>
    </xf>
    <xf numFmtId="0" fontId="0" fillId="0" borderId="13" xfId="0" applyNumberFormat="1" applyBorder="1" applyAlignment="1">
      <alignment horizontal="centerContinuous" vertical="center"/>
    </xf>
    <xf numFmtId="0" fontId="0" fillId="0" borderId="14" xfId="0" applyNumberFormat="1" applyBorder="1" applyAlignment="1">
      <alignment horizontal="centerContinuous" vertical="center"/>
    </xf>
    <xf numFmtId="0" fontId="0" fillId="0" borderId="15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vertical="center"/>
    </xf>
    <xf numFmtId="0" fontId="0" fillId="0" borderId="16" xfId="0" applyBorder="1" applyAlignment="1">
      <alignment horizontal="center" vertical="distributed" textRotation="255" wrapText="1"/>
    </xf>
    <xf numFmtId="0" fontId="0" fillId="0" borderId="17" xfId="0" applyBorder="1" applyAlignment="1">
      <alignment horizontal="center" vertical="distributed" textRotation="255" wrapText="1"/>
    </xf>
    <xf numFmtId="0" fontId="0" fillId="0" borderId="11" xfId="0" applyBorder="1" applyAlignment="1">
      <alignment horizontal="center" vertical="distributed" textRotation="255" wrapText="1"/>
    </xf>
    <xf numFmtId="3" fontId="0" fillId="0" borderId="18" xfId="63" applyNumberFormat="1" applyFont="1" applyBorder="1">
      <alignment/>
      <protection/>
    </xf>
    <xf numFmtId="3" fontId="0" fillId="0" borderId="19" xfId="63" applyNumberFormat="1" applyFont="1" applyBorder="1">
      <alignment/>
      <protection/>
    </xf>
    <xf numFmtId="182" fontId="8" fillId="0" borderId="0" xfId="63" applyNumberFormat="1" applyFont="1" applyAlignment="1">
      <alignment horizontal="centerContinuous" vertical="top"/>
      <protection/>
    </xf>
    <xf numFmtId="0" fontId="8" fillId="0" borderId="0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0" fontId="5" fillId="0" borderId="0" xfId="63" applyFont="1" applyAlignment="1">
      <alignment horizontal="centerContinuous" vertical="top"/>
      <protection/>
    </xf>
    <xf numFmtId="0" fontId="5" fillId="0" borderId="0" xfId="63" applyNumberFormat="1" applyFont="1" applyAlignment="1">
      <alignment vertical="top"/>
      <protection/>
    </xf>
    <xf numFmtId="0" fontId="5" fillId="0" borderId="0" xfId="63" applyNumberFormat="1" applyFont="1" applyAlignment="1">
      <alignment horizontal="right" vertical="top"/>
      <protection/>
    </xf>
    <xf numFmtId="0" fontId="0" fillId="0" borderId="20" xfId="0" applyBorder="1" applyAlignment="1">
      <alignment horizontal="center" vertical="top" textRotation="255" wrapText="1"/>
    </xf>
    <xf numFmtId="0" fontId="0" fillId="0" borderId="17" xfId="0" applyBorder="1" applyAlignment="1">
      <alignment horizontal="center" vertical="top" textRotation="255" wrapText="1"/>
    </xf>
    <xf numFmtId="0" fontId="0" fillId="0" borderId="16" xfId="0" applyBorder="1" applyAlignment="1">
      <alignment horizontal="center" vertical="top" textRotation="255" wrapText="1"/>
    </xf>
    <xf numFmtId="0" fontId="0" fillId="0" borderId="11" xfId="0" applyBorder="1" applyAlignment="1">
      <alignment horizontal="center" vertical="top" textRotation="255" wrapText="1"/>
    </xf>
    <xf numFmtId="0" fontId="0" fillId="0" borderId="21" xfId="63" applyFont="1" applyBorder="1">
      <alignment/>
      <protection/>
    </xf>
    <xf numFmtId="179" fontId="0" fillId="0" borderId="0" xfId="63" applyNumberFormat="1" applyFont="1" applyBorder="1">
      <alignment/>
      <protection/>
    </xf>
    <xf numFmtId="183" fontId="9" fillId="0" borderId="0" xfId="63" applyNumberFormat="1" applyFont="1" applyAlignment="1">
      <alignment horizontal="centerContinuous" vertical="top"/>
      <protection/>
    </xf>
    <xf numFmtId="0" fontId="9" fillId="0" borderId="0" xfId="63" applyFont="1" applyBorder="1" applyAlignment="1">
      <alignment horizontal="centerContinuous"/>
      <protection/>
    </xf>
    <xf numFmtId="0" fontId="9" fillId="0" borderId="0" xfId="63" applyFont="1">
      <alignment/>
      <protection/>
    </xf>
    <xf numFmtId="0" fontId="5" fillId="0" borderId="0" xfId="0" applyNumberFormat="1" applyFont="1" applyBorder="1" applyAlignment="1">
      <alignment horizontal="centerContinuous" vertical="top"/>
    </xf>
    <xf numFmtId="0" fontId="5" fillId="0" borderId="0" xfId="63" applyNumberFormat="1" applyFont="1" applyBorder="1" applyAlignment="1">
      <alignment horizontal="right" vertical="center"/>
      <protection/>
    </xf>
    <xf numFmtId="0" fontId="0" fillId="0" borderId="15" xfId="0" applyBorder="1" applyAlignment="1">
      <alignment horizontal="centerContinuous" wrapText="1"/>
    </xf>
    <xf numFmtId="0" fontId="0" fillId="0" borderId="14" xfId="0" applyBorder="1" applyAlignment="1">
      <alignment horizontal="centerContinuous" wrapText="1"/>
    </xf>
    <xf numFmtId="0" fontId="0" fillId="0" borderId="10" xfId="0" applyBorder="1" applyAlignment="1">
      <alignment wrapText="1"/>
    </xf>
    <xf numFmtId="0" fontId="5" fillId="0" borderId="0" xfId="63" applyFont="1" applyAlignment="1">
      <alignment/>
      <protection/>
    </xf>
    <xf numFmtId="0" fontId="0" fillId="0" borderId="0" xfId="0" applyBorder="1" applyAlignment="1">
      <alignment horizontal="centerContinuous" vertical="distributed" wrapText="1"/>
    </xf>
    <xf numFmtId="0" fontId="0" fillId="0" borderId="22" xfId="0" applyBorder="1" applyAlignment="1">
      <alignment horizontal="centerContinuous" vertical="distributed" wrapText="1"/>
    </xf>
    <xf numFmtId="0" fontId="0" fillId="0" borderId="12" xfId="0" applyBorder="1" applyAlignment="1">
      <alignment horizontal="centerContinuous" vertical="distributed" wrapText="1"/>
    </xf>
    <xf numFmtId="0" fontId="0" fillId="0" borderId="16" xfId="0" applyBorder="1" applyAlignment="1">
      <alignment horizontal="centerContinuous" vertical="top" wrapText="1"/>
    </xf>
    <xf numFmtId="0" fontId="0" fillId="0" borderId="17" xfId="0" applyBorder="1" applyAlignment="1">
      <alignment horizontal="centerContinuous" vertical="top" wrapText="1"/>
    </xf>
    <xf numFmtId="0" fontId="0" fillId="0" borderId="1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184" fontId="9" fillId="0" borderId="0" xfId="63" applyNumberFormat="1" applyFont="1" applyAlignment="1">
      <alignment horizontal="centerContinuous" vertical="center"/>
      <protection/>
    </xf>
    <xf numFmtId="0" fontId="9" fillId="0" borderId="0" xfId="63" applyFont="1" applyBorder="1" applyAlignment="1">
      <alignment horizontal="centerContinuous" vertical="center"/>
      <protection/>
    </xf>
    <xf numFmtId="177" fontId="5" fillId="0" borderId="0" xfId="0" applyNumberFormat="1" applyFont="1" applyAlignment="1">
      <alignment horizontal="left" vertical="top"/>
    </xf>
    <xf numFmtId="0" fontId="5" fillId="0" borderId="0" xfId="0" applyNumberFormat="1" applyFont="1" applyBorder="1" applyAlignment="1">
      <alignment horizontal="right" vertical="top"/>
    </xf>
    <xf numFmtId="0" fontId="5" fillId="0" borderId="0" xfId="63" applyNumberFormat="1" applyFont="1" applyBorder="1" applyAlignment="1">
      <alignment horizontal="right" vertical="top"/>
      <protection/>
    </xf>
    <xf numFmtId="185" fontId="10" fillId="0" borderId="0" xfId="63" applyNumberFormat="1" applyFont="1" applyAlignment="1">
      <alignment horizontal="centerContinuous" vertical="center"/>
      <protection/>
    </xf>
    <xf numFmtId="0" fontId="10" fillId="0" borderId="0" xfId="63" applyFont="1" applyBorder="1" applyAlignment="1">
      <alignment horizontal="centerContinuous" vertical="center"/>
      <protection/>
    </xf>
    <xf numFmtId="0" fontId="10" fillId="0" borderId="0" xfId="63" applyFont="1">
      <alignment/>
      <protection/>
    </xf>
    <xf numFmtId="0" fontId="5" fillId="0" borderId="0" xfId="63" applyNumberFormat="1" applyFont="1" applyBorder="1" applyAlignment="1">
      <alignment horizontal="centerContinuous" vertical="top"/>
      <protection/>
    </xf>
    <xf numFmtId="0" fontId="0" fillId="0" borderId="23" xfId="63" applyFont="1" applyBorder="1" applyAlignment="1">
      <alignment horizontal="left"/>
      <protection/>
    </xf>
    <xf numFmtId="0" fontId="0" fillId="0" borderId="18" xfId="0" applyNumberFormat="1" applyBorder="1" applyAlignment="1">
      <alignment horizontal="centerContinuous" vertical="center" wrapText="1"/>
    </xf>
    <xf numFmtId="0" fontId="0" fillId="0" borderId="19" xfId="0" applyNumberFormat="1" applyBorder="1" applyAlignment="1">
      <alignment horizontal="centerContinuous" vertical="center" wrapText="1"/>
    </xf>
    <xf numFmtId="0" fontId="0" fillId="0" borderId="0" xfId="63" applyFont="1" applyAlignment="1">
      <alignment horizontal="centerContinuous" vertical="center"/>
      <protection/>
    </xf>
    <xf numFmtId="187" fontId="5" fillId="0" borderId="0" xfId="0" applyNumberFormat="1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177" fontId="5" fillId="0" borderId="16" xfId="63" applyNumberFormat="1" applyFont="1" applyBorder="1" applyAlignment="1">
      <alignment horizontal="left"/>
      <protection/>
    </xf>
    <xf numFmtId="0" fontId="0" fillId="0" borderId="16" xfId="0" applyNumberFormat="1" applyBorder="1" applyAlignment="1">
      <alignment horizontal="centerContinuous" vertical="center"/>
    </xf>
    <xf numFmtId="0" fontId="0" fillId="0" borderId="16" xfId="0" applyNumberFormat="1" applyBorder="1" applyAlignment="1">
      <alignment horizontal="right"/>
    </xf>
    <xf numFmtId="3" fontId="0" fillId="0" borderId="24" xfId="63" applyNumberFormat="1" applyFont="1" applyBorder="1" applyAlignment="1">
      <alignment horizontal="right"/>
      <protection/>
    </xf>
    <xf numFmtId="3" fontId="0" fillId="0" borderId="25" xfId="63" applyNumberFormat="1" applyFont="1" applyBorder="1" applyAlignment="1">
      <alignment horizontal="right"/>
      <protection/>
    </xf>
    <xf numFmtId="3" fontId="0" fillId="0" borderId="21" xfId="63" applyNumberFormat="1" applyFont="1" applyBorder="1" applyAlignment="1">
      <alignment horizontal="right"/>
      <protection/>
    </xf>
    <xf numFmtId="0" fontId="0" fillId="0" borderId="23" xfId="63" applyFont="1" applyBorder="1" applyAlignment="1">
      <alignment horizontal="distributed"/>
      <protection/>
    </xf>
    <xf numFmtId="3" fontId="0" fillId="0" borderId="23" xfId="63" applyNumberFormat="1" applyFont="1" applyBorder="1" applyAlignment="1">
      <alignment horizontal="right"/>
      <protection/>
    </xf>
    <xf numFmtId="0" fontId="0" fillId="0" borderId="26" xfId="0" applyNumberFormat="1" applyBorder="1" applyAlignment="1">
      <alignment horizontal="center" vertical="center"/>
    </xf>
    <xf numFmtId="0" fontId="0" fillId="0" borderId="0" xfId="63" applyFont="1" applyAlignment="1">
      <alignment/>
      <protection/>
    </xf>
    <xf numFmtId="0" fontId="3" fillId="0" borderId="0" xfId="63" applyFont="1" applyAlignment="1">
      <alignment/>
      <protection/>
    </xf>
    <xf numFmtId="0" fontId="0" fillId="0" borderId="11" xfId="63" applyFont="1" applyBorder="1" applyAlignment="1">
      <alignment/>
      <protection/>
    </xf>
    <xf numFmtId="0" fontId="0" fillId="0" borderId="27" xfId="63" applyFont="1" applyBorder="1" applyAlignment="1">
      <alignment/>
      <protection/>
    </xf>
    <xf numFmtId="3" fontId="0" fillId="0" borderId="28" xfId="63" applyNumberFormat="1" applyFont="1" applyBorder="1" applyAlignment="1">
      <alignment/>
      <protection/>
    </xf>
    <xf numFmtId="3" fontId="0" fillId="0" borderId="29" xfId="63" applyNumberFormat="1" applyFont="1" applyBorder="1" applyAlignment="1">
      <alignment/>
      <protection/>
    </xf>
    <xf numFmtId="0" fontId="0" fillId="0" borderId="0" xfId="63" applyFont="1" applyBorder="1" applyAlignment="1">
      <alignment/>
      <protection/>
    </xf>
    <xf numFmtId="3" fontId="0" fillId="0" borderId="30" xfId="63" applyNumberFormat="1" applyFont="1" applyBorder="1" applyAlignment="1">
      <alignment/>
      <protection/>
    </xf>
    <xf numFmtId="3" fontId="0" fillId="0" borderId="26" xfId="63" applyNumberFormat="1" applyFont="1" applyBorder="1" applyAlignment="1">
      <alignment/>
      <protection/>
    </xf>
    <xf numFmtId="0" fontId="3" fillId="0" borderId="0" xfId="63" applyNumberFormat="1" applyFont="1" applyBorder="1" applyAlignment="1">
      <alignment vertical="center"/>
      <protection/>
    </xf>
    <xf numFmtId="177" fontId="5" fillId="0" borderId="0" xfId="63" applyNumberFormat="1" applyFont="1" applyBorder="1" applyAlignment="1">
      <alignment horizontal="left" vertical="top"/>
      <protection/>
    </xf>
    <xf numFmtId="176" fontId="3" fillId="0" borderId="0" xfId="63" applyNumberFormat="1" applyFont="1" applyBorder="1" applyAlignment="1">
      <alignment horizontal="center" vertical="center"/>
      <protection/>
    </xf>
    <xf numFmtId="178" fontId="5" fillId="0" borderId="0" xfId="0" applyNumberFormat="1" applyFont="1" applyBorder="1" applyAlignment="1">
      <alignment vertical="top"/>
    </xf>
    <xf numFmtId="0" fontId="0" fillId="0" borderId="27" xfId="63" applyFont="1" applyBorder="1" applyAlignment="1">
      <alignment/>
      <protection/>
    </xf>
    <xf numFmtId="176" fontId="3" fillId="0" borderId="0" xfId="63" applyNumberFormat="1" applyFont="1" applyBorder="1" applyAlignment="1">
      <alignment horizontal="left" vertical="center"/>
      <protection/>
    </xf>
    <xf numFmtId="3" fontId="0" fillId="0" borderId="31" xfId="63" applyNumberFormat="1" applyFont="1" applyBorder="1" applyAlignment="1">
      <alignment/>
      <protection/>
    </xf>
    <xf numFmtId="3" fontId="0" fillId="0" borderId="16" xfId="63" applyNumberFormat="1" applyFont="1" applyBorder="1" applyAlignment="1">
      <alignment/>
      <protection/>
    </xf>
    <xf numFmtId="3" fontId="0" fillId="0" borderId="18" xfId="63" applyNumberFormat="1" applyFont="1" applyBorder="1" applyAlignment="1">
      <alignment/>
      <protection/>
    </xf>
    <xf numFmtId="3" fontId="0" fillId="0" borderId="32" xfId="63" applyNumberFormat="1" applyFont="1" applyBorder="1" applyAlignment="1">
      <alignment/>
      <protection/>
    </xf>
    <xf numFmtId="3" fontId="0" fillId="0" borderId="33" xfId="63" applyNumberFormat="1" applyFont="1" applyBorder="1" applyAlignment="1">
      <alignment/>
      <protection/>
    </xf>
    <xf numFmtId="3" fontId="0" fillId="0" borderId="34" xfId="63" applyNumberFormat="1" applyFont="1" applyBorder="1" applyAlignment="1">
      <alignment/>
      <protection/>
    </xf>
    <xf numFmtId="0" fontId="0" fillId="0" borderId="35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3" fontId="0" fillId="0" borderId="38" xfId="63" applyNumberFormat="1" applyFont="1" applyBorder="1" applyAlignment="1">
      <alignment/>
      <protection/>
    </xf>
    <xf numFmtId="3" fontId="0" fillId="0" borderId="39" xfId="63" applyNumberFormat="1" applyFont="1" applyBorder="1" applyAlignment="1">
      <alignment/>
      <protection/>
    </xf>
    <xf numFmtId="3" fontId="0" fillId="0" borderId="40" xfId="63" applyNumberFormat="1" applyFont="1" applyBorder="1" applyAlignment="1">
      <alignment/>
      <protection/>
    </xf>
    <xf numFmtId="3" fontId="0" fillId="0" borderId="27" xfId="63" applyNumberFormat="1" applyFont="1" applyBorder="1" applyAlignment="1">
      <alignment/>
      <protection/>
    </xf>
    <xf numFmtId="3" fontId="0" fillId="0" borderId="11" xfId="63" applyNumberFormat="1" applyFont="1" applyBorder="1" applyAlignment="1">
      <alignment/>
      <protection/>
    </xf>
    <xf numFmtId="3" fontId="0" fillId="0" borderId="23" xfId="63" applyNumberFormat="1" applyFont="1" applyBorder="1" applyAlignment="1">
      <alignment/>
      <protection/>
    </xf>
    <xf numFmtId="0" fontId="0" fillId="0" borderId="41" xfId="63" applyFont="1" applyBorder="1" applyAlignment="1">
      <alignment horizontal="centerContinuous" vertical="center"/>
      <protection/>
    </xf>
    <xf numFmtId="0" fontId="0" fillId="0" borderId="23" xfId="0" applyNumberFormat="1" applyBorder="1" applyAlignment="1">
      <alignment horizontal="center" vertical="center"/>
    </xf>
    <xf numFmtId="186" fontId="11" fillId="0" borderId="0" xfId="63" applyNumberFormat="1" applyFont="1" applyBorder="1" applyAlignment="1">
      <alignment horizontal="centerContinuous" vertical="center"/>
      <protection/>
    </xf>
    <xf numFmtId="3" fontId="0" fillId="0" borderId="42" xfId="63" applyNumberFormat="1" applyFont="1" applyBorder="1" applyAlignment="1">
      <alignment/>
      <protection/>
    </xf>
    <xf numFmtId="3" fontId="0" fillId="0" borderId="43" xfId="63" applyNumberFormat="1" applyFont="1" applyBorder="1" applyAlignment="1">
      <alignment/>
      <protection/>
    </xf>
    <xf numFmtId="3" fontId="0" fillId="0" borderId="44" xfId="63" applyNumberFormat="1" applyFont="1" applyBorder="1" applyAlignment="1">
      <alignment/>
      <protection/>
    </xf>
    <xf numFmtId="179" fontId="0" fillId="0" borderId="44" xfId="0" applyNumberFormat="1" applyBorder="1" applyAlignment="1">
      <alignment horizontal="center" vertical="distributed" textRotation="255" wrapText="1"/>
    </xf>
    <xf numFmtId="179" fontId="0" fillId="0" borderId="45" xfId="0" applyNumberFormat="1" applyBorder="1" applyAlignment="1">
      <alignment horizontal="center" vertical="distributed" textRotation="255" wrapText="1"/>
    </xf>
    <xf numFmtId="179" fontId="0" fillId="0" borderId="43" xfId="0" applyNumberFormat="1" applyBorder="1" applyAlignment="1">
      <alignment horizontal="center" vertical="distributed" textRotation="255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3" xfId="62"/>
    <cellStyle name="標準_Sheet1 (2)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57225"/>
          <a:ext cx="28575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657225"/>
          <a:ext cx="28575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657225"/>
          <a:ext cx="28575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9525" y="657225"/>
          <a:ext cx="28575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71500"/>
          <a:ext cx="266700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0</xdr:colOff>
      <xdr:row>3</xdr:row>
      <xdr:rowOff>1857375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686050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9525</xdr:colOff>
      <xdr:row>3</xdr:row>
      <xdr:rowOff>85725</xdr:rowOff>
    </xdr:from>
    <xdr:to>
      <xdr:col>3</xdr:col>
      <xdr:colOff>0</xdr:colOff>
      <xdr:row>3</xdr:row>
      <xdr:rowOff>1857375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3305175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0</xdr:colOff>
      <xdr:row>3</xdr:row>
      <xdr:rowOff>1857375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3924300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9525</xdr:colOff>
      <xdr:row>3</xdr:row>
      <xdr:rowOff>85725</xdr:rowOff>
    </xdr:from>
    <xdr:to>
      <xdr:col>5</xdr:col>
      <xdr:colOff>0</xdr:colOff>
      <xdr:row>3</xdr:row>
      <xdr:rowOff>1857375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4543425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0</xdr:colOff>
      <xdr:row>3</xdr:row>
      <xdr:rowOff>1857375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5162550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9525</xdr:colOff>
      <xdr:row>3</xdr:row>
      <xdr:rowOff>85725</xdr:rowOff>
    </xdr:from>
    <xdr:to>
      <xdr:col>7</xdr:col>
      <xdr:colOff>0</xdr:colOff>
      <xdr:row>3</xdr:row>
      <xdr:rowOff>1857375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5781675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0</xdr:colOff>
      <xdr:row>3</xdr:row>
      <xdr:rowOff>1857375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6400800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9525</xdr:colOff>
      <xdr:row>3</xdr:row>
      <xdr:rowOff>85725</xdr:rowOff>
    </xdr:from>
    <xdr:to>
      <xdr:col>9</xdr:col>
      <xdr:colOff>0</xdr:colOff>
      <xdr:row>3</xdr:row>
      <xdr:rowOff>1857375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7019925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0</xdr:colOff>
      <xdr:row>3</xdr:row>
      <xdr:rowOff>1857375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7639050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9525</xdr:colOff>
      <xdr:row>3</xdr:row>
      <xdr:rowOff>85725</xdr:rowOff>
    </xdr:from>
    <xdr:to>
      <xdr:col>11</xdr:col>
      <xdr:colOff>0</xdr:colOff>
      <xdr:row>3</xdr:row>
      <xdr:rowOff>1857375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8258175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0</xdr:colOff>
      <xdr:row>3</xdr:row>
      <xdr:rowOff>1857375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8877300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9525</xdr:colOff>
      <xdr:row>3</xdr:row>
      <xdr:rowOff>85725</xdr:rowOff>
    </xdr:from>
    <xdr:to>
      <xdr:col>13</xdr:col>
      <xdr:colOff>0</xdr:colOff>
      <xdr:row>3</xdr:row>
      <xdr:rowOff>1857375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9496425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0</xdr:colOff>
      <xdr:row>3</xdr:row>
      <xdr:rowOff>1857375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10115550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9525</xdr:colOff>
      <xdr:row>3</xdr:row>
      <xdr:rowOff>85725</xdr:rowOff>
    </xdr:from>
    <xdr:to>
      <xdr:col>15</xdr:col>
      <xdr:colOff>0</xdr:colOff>
      <xdr:row>3</xdr:row>
      <xdr:rowOff>1857375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10734675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0</xdr:colOff>
      <xdr:row>3</xdr:row>
      <xdr:rowOff>1857375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11353800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9525</xdr:colOff>
      <xdr:row>3</xdr:row>
      <xdr:rowOff>85725</xdr:rowOff>
    </xdr:from>
    <xdr:to>
      <xdr:col>17</xdr:col>
      <xdr:colOff>0</xdr:colOff>
      <xdr:row>3</xdr:row>
      <xdr:rowOff>1857375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11972925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0</xdr:colOff>
      <xdr:row>3</xdr:row>
      <xdr:rowOff>1857375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12592050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9525</xdr:colOff>
      <xdr:row>3</xdr:row>
      <xdr:rowOff>85725</xdr:rowOff>
    </xdr:from>
    <xdr:to>
      <xdr:col>19</xdr:col>
      <xdr:colOff>0</xdr:colOff>
      <xdr:row>3</xdr:row>
      <xdr:rowOff>1857375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13211175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0</xdr:colOff>
      <xdr:row>3</xdr:row>
      <xdr:rowOff>1857375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13830300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9525</xdr:colOff>
      <xdr:row>3</xdr:row>
      <xdr:rowOff>85725</xdr:rowOff>
    </xdr:from>
    <xdr:to>
      <xdr:col>21</xdr:col>
      <xdr:colOff>0</xdr:colOff>
      <xdr:row>3</xdr:row>
      <xdr:rowOff>1857375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14449425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0</xdr:colOff>
      <xdr:row>3</xdr:row>
      <xdr:rowOff>1857375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15068550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9525</xdr:colOff>
      <xdr:row>3</xdr:row>
      <xdr:rowOff>85725</xdr:rowOff>
    </xdr:from>
    <xdr:to>
      <xdr:col>23</xdr:col>
      <xdr:colOff>0</xdr:colOff>
      <xdr:row>3</xdr:row>
      <xdr:rowOff>1857375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15687675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0</xdr:colOff>
      <xdr:row>3</xdr:row>
      <xdr:rowOff>76200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686050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</a:p>
      </xdr:txBody>
    </xdr:sp>
    <xdr:clientData/>
  </xdr:twoCellAnchor>
  <xdr:twoCellAnchor>
    <xdr:from>
      <xdr:col>2</xdr:col>
      <xdr:colOff>9525</xdr:colOff>
      <xdr:row>2</xdr:row>
      <xdr:rowOff>9525</xdr:rowOff>
    </xdr:from>
    <xdr:to>
      <xdr:col>3</xdr:col>
      <xdr:colOff>0</xdr:colOff>
      <xdr:row>3</xdr:row>
      <xdr:rowOff>76200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3305175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0</xdr:colOff>
      <xdr:row>3</xdr:row>
      <xdr:rowOff>76200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3924300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5</xdr:col>
      <xdr:colOff>0</xdr:colOff>
      <xdr:row>3</xdr:row>
      <xdr:rowOff>76200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4543425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0</xdr:colOff>
      <xdr:row>3</xdr:row>
      <xdr:rowOff>76200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5162550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</a:p>
      </xdr:txBody>
    </xdr:sp>
    <xdr:clientData/>
  </xdr:twoCellAnchor>
  <xdr:twoCellAnchor>
    <xdr:from>
      <xdr:col>6</xdr:col>
      <xdr:colOff>9525</xdr:colOff>
      <xdr:row>2</xdr:row>
      <xdr:rowOff>9525</xdr:rowOff>
    </xdr:from>
    <xdr:to>
      <xdr:col>7</xdr:col>
      <xdr:colOff>0</xdr:colOff>
      <xdr:row>3</xdr:row>
      <xdr:rowOff>76200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5781675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0</xdr:colOff>
      <xdr:row>3</xdr:row>
      <xdr:rowOff>76200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400800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</a:p>
      </xdr:txBody>
    </xdr:sp>
    <xdr:clientData/>
  </xdr:twoCellAnchor>
  <xdr:twoCellAnchor>
    <xdr:from>
      <xdr:col>8</xdr:col>
      <xdr:colOff>9525</xdr:colOff>
      <xdr:row>2</xdr:row>
      <xdr:rowOff>9525</xdr:rowOff>
    </xdr:from>
    <xdr:to>
      <xdr:col>9</xdr:col>
      <xdr:colOff>0</xdr:colOff>
      <xdr:row>3</xdr:row>
      <xdr:rowOff>76200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7019925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0</xdr:colOff>
      <xdr:row>3</xdr:row>
      <xdr:rowOff>76200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7639050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</a:p>
      </xdr:txBody>
    </xdr:sp>
    <xdr:clientData/>
  </xdr:twoCellAnchor>
  <xdr:twoCellAnchor>
    <xdr:from>
      <xdr:col>10</xdr:col>
      <xdr:colOff>9525</xdr:colOff>
      <xdr:row>2</xdr:row>
      <xdr:rowOff>9525</xdr:rowOff>
    </xdr:from>
    <xdr:to>
      <xdr:col>11</xdr:col>
      <xdr:colOff>0</xdr:colOff>
      <xdr:row>3</xdr:row>
      <xdr:rowOff>76200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8258175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0</xdr:colOff>
      <xdr:row>3</xdr:row>
      <xdr:rowOff>76200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8877300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</a:p>
      </xdr:txBody>
    </xdr:sp>
    <xdr:clientData/>
  </xdr:twoCellAnchor>
  <xdr:twoCellAnchor>
    <xdr:from>
      <xdr:col>12</xdr:col>
      <xdr:colOff>9525</xdr:colOff>
      <xdr:row>2</xdr:row>
      <xdr:rowOff>9525</xdr:rowOff>
    </xdr:from>
    <xdr:to>
      <xdr:col>13</xdr:col>
      <xdr:colOff>0</xdr:colOff>
      <xdr:row>3</xdr:row>
      <xdr:rowOff>76200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9496425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0</xdr:colOff>
      <xdr:row>3</xdr:row>
      <xdr:rowOff>76200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0115550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</a:p>
      </xdr:txBody>
    </xdr:sp>
    <xdr:clientData/>
  </xdr:twoCellAnchor>
  <xdr:twoCellAnchor>
    <xdr:from>
      <xdr:col>14</xdr:col>
      <xdr:colOff>9525</xdr:colOff>
      <xdr:row>2</xdr:row>
      <xdr:rowOff>9525</xdr:rowOff>
    </xdr:from>
    <xdr:to>
      <xdr:col>15</xdr:col>
      <xdr:colOff>0</xdr:colOff>
      <xdr:row>3</xdr:row>
      <xdr:rowOff>76200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10734675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0</xdr:colOff>
      <xdr:row>3</xdr:row>
      <xdr:rowOff>76200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11353800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</a:p>
      </xdr:txBody>
    </xdr:sp>
    <xdr:clientData/>
  </xdr:twoCellAnchor>
  <xdr:twoCellAnchor>
    <xdr:from>
      <xdr:col>16</xdr:col>
      <xdr:colOff>9525</xdr:colOff>
      <xdr:row>2</xdr:row>
      <xdr:rowOff>9525</xdr:rowOff>
    </xdr:from>
    <xdr:to>
      <xdr:col>17</xdr:col>
      <xdr:colOff>0</xdr:colOff>
      <xdr:row>3</xdr:row>
      <xdr:rowOff>76200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11972925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0</xdr:colOff>
      <xdr:row>3</xdr:row>
      <xdr:rowOff>76200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12592050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</a:t>
          </a:r>
        </a:p>
      </xdr:txBody>
    </xdr:sp>
    <xdr:clientData/>
  </xdr:twoCellAnchor>
  <xdr:twoCellAnchor>
    <xdr:from>
      <xdr:col>18</xdr:col>
      <xdr:colOff>9525</xdr:colOff>
      <xdr:row>2</xdr:row>
      <xdr:rowOff>9525</xdr:rowOff>
    </xdr:from>
    <xdr:to>
      <xdr:col>19</xdr:col>
      <xdr:colOff>0</xdr:colOff>
      <xdr:row>3</xdr:row>
      <xdr:rowOff>76200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3211175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0</xdr:colOff>
      <xdr:row>3</xdr:row>
      <xdr:rowOff>76200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3830300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</a:p>
      </xdr:txBody>
    </xdr:sp>
    <xdr:clientData/>
  </xdr:twoCellAnchor>
  <xdr:twoCellAnchor>
    <xdr:from>
      <xdr:col>20</xdr:col>
      <xdr:colOff>9525</xdr:colOff>
      <xdr:row>2</xdr:row>
      <xdr:rowOff>9525</xdr:rowOff>
    </xdr:from>
    <xdr:to>
      <xdr:col>21</xdr:col>
      <xdr:colOff>0</xdr:colOff>
      <xdr:row>3</xdr:row>
      <xdr:rowOff>76200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14449425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0</xdr:colOff>
      <xdr:row>3</xdr:row>
      <xdr:rowOff>76200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15068550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23925"/>
          <a:ext cx="266700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19100"/>
          <a:ext cx="2724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テキスト 56"/>
        <xdr:cNvSpPr txBox="1">
          <a:spLocks noChangeArrowheads="1"/>
        </xdr:cNvSpPr>
      </xdr:nvSpPr>
      <xdr:spPr>
        <a:xfrm>
          <a:off x="2733675" y="790575"/>
          <a:ext cx="6191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3" name="テキスト 57"/>
        <xdr:cNvSpPr txBox="1">
          <a:spLocks noChangeArrowheads="1"/>
        </xdr:cNvSpPr>
      </xdr:nvSpPr>
      <xdr:spPr>
        <a:xfrm>
          <a:off x="3352800" y="790575"/>
          <a:ext cx="6191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4" name="テキスト 58"/>
        <xdr:cNvSpPr txBox="1">
          <a:spLocks noChangeArrowheads="1"/>
        </xdr:cNvSpPr>
      </xdr:nvSpPr>
      <xdr:spPr>
        <a:xfrm>
          <a:off x="3971925" y="790575"/>
          <a:ext cx="6191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5" name="テキスト 59"/>
        <xdr:cNvSpPr txBox="1">
          <a:spLocks noChangeArrowheads="1"/>
        </xdr:cNvSpPr>
      </xdr:nvSpPr>
      <xdr:spPr>
        <a:xfrm>
          <a:off x="4591050" y="790575"/>
          <a:ext cx="6191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4</xdr:row>
      <xdr:rowOff>0</xdr:rowOff>
    </xdr:to>
    <xdr:sp>
      <xdr:nvSpPr>
        <xdr:cNvPr id="6" name="テキスト 60"/>
        <xdr:cNvSpPr txBox="1">
          <a:spLocks noChangeArrowheads="1"/>
        </xdr:cNvSpPr>
      </xdr:nvSpPr>
      <xdr:spPr>
        <a:xfrm>
          <a:off x="5210175" y="790575"/>
          <a:ext cx="6191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7" name="テキスト 61"/>
        <xdr:cNvSpPr txBox="1">
          <a:spLocks noChangeArrowheads="1"/>
        </xdr:cNvSpPr>
      </xdr:nvSpPr>
      <xdr:spPr>
        <a:xfrm>
          <a:off x="5829300" y="790575"/>
          <a:ext cx="6191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38150"/>
          <a:ext cx="26289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テキスト 56"/>
        <xdr:cNvSpPr txBox="1">
          <a:spLocks noChangeArrowheads="1"/>
        </xdr:cNvSpPr>
      </xdr:nvSpPr>
      <xdr:spPr>
        <a:xfrm>
          <a:off x="2638425" y="809625"/>
          <a:ext cx="7715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3" name="テキスト 57"/>
        <xdr:cNvSpPr txBox="1">
          <a:spLocks noChangeArrowheads="1"/>
        </xdr:cNvSpPr>
      </xdr:nvSpPr>
      <xdr:spPr>
        <a:xfrm>
          <a:off x="3409950" y="809625"/>
          <a:ext cx="7715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4" name="テキスト 58"/>
        <xdr:cNvSpPr txBox="1">
          <a:spLocks noChangeArrowheads="1"/>
        </xdr:cNvSpPr>
      </xdr:nvSpPr>
      <xdr:spPr>
        <a:xfrm>
          <a:off x="4181475" y="809625"/>
          <a:ext cx="7715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5" name="テキスト 59"/>
        <xdr:cNvSpPr txBox="1">
          <a:spLocks noChangeArrowheads="1"/>
        </xdr:cNvSpPr>
      </xdr:nvSpPr>
      <xdr:spPr>
        <a:xfrm>
          <a:off x="4953000" y="809625"/>
          <a:ext cx="7715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4</xdr:row>
      <xdr:rowOff>0</xdr:rowOff>
    </xdr:to>
    <xdr:sp>
      <xdr:nvSpPr>
        <xdr:cNvPr id="6" name="テキスト 60"/>
        <xdr:cNvSpPr txBox="1">
          <a:spLocks noChangeArrowheads="1"/>
        </xdr:cNvSpPr>
      </xdr:nvSpPr>
      <xdr:spPr>
        <a:xfrm>
          <a:off x="5724525" y="809625"/>
          <a:ext cx="7715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7" name="テキスト 61"/>
        <xdr:cNvSpPr txBox="1">
          <a:spLocks noChangeArrowheads="1"/>
        </xdr:cNvSpPr>
      </xdr:nvSpPr>
      <xdr:spPr>
        <a:xfrm>
          <a:off x="6496050" y="809625"/>
          <a:ext cx="7715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47675"/>
          <a:ext cx="25812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1333500</xdr:colOff>
      <xdr:row>2</xdr:row>
      <xdr:rowOff>9525</xdr:rowOff>
    </xdr:from>
    <xdr:to>
      <xdr:col>0</xdr:col>
      <xdr:colOff>2333625</xdr:colOff>
      <xdr:row>2</xdr:row>
      <xdr:rowOff>190500</xdr:rowOff>
    </xdr:to>
    <xdr:sp>
      <xdr:nvSpPr>
        <xdr:cNvPr id="2" name="テキスト 24"/>
        <xdr:cNvSpPr txBox="1">
          <a:spLocks noChangeArrowheads="1"/>
        </xdr:cNvSpPr>
      </xdr:nvSpPr>
      <xdr:spPr>
        <a:xfrm>
          <a:off x="1333500" y="447675"/>
          <a:ext cx="10001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発生月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320040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20040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381952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443865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505777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4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567690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629602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4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691515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0</xdr:colOff>
      <xdr:row>4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753427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815340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4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877252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4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939165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4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1001077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4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1062990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15</xdr:col>
      <xdr:colOff>0</xdr:colOff>
      <xdr:row>4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1124902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0</xdr:colOff>
      <xdr:row>4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1186815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17</xdr:col>
      <xdr:colOff>0</xdr:colOff>
      <xdr:row>4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1248727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18</xdr:col>
      <xdr:colOff>0</xdr:colOff>
      <xdr:row>4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1310640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1372552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20</xdr:col>
      <xdr:colOff>0</xdr:colOff>
      <xdr:row>4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1434465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21</xdr:col>
      <xdr:colOff>0</xdr:colOff>
      <xdr:row>4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1496377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22</xdr:col>
      <xdr:colOff>0</xdr:colOff>
      <xdr:row>4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1558290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23</xdr:col>
      <xdr:colOff>0</xdr:colOff>
      <xdr:row>4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1620202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4" name="Line 1"/>
        <xdr:cNvSpPr>
          <a:spLocks/>
        </xdr:cNvSpPr>
      </xdr:nvSpPr>
      <xdr:spPr>
        <a:xfrm>
          <a:off x="0" y="533400"/>
          <a:ext cx="320040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5" name="テキスト 2"/>
        <xdr:cNvSpPr txBox="1">
          <a:spLocks noChangeArrowheads="1"/>
        </xdr:cNvSpPr>
      </xdr:nvSpPr>
      <xdr:spPr>
        <a:xfrm>
          <a:off x="320040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26" name="テキスト 3"/>
        <xdr:cNvSpPr txBox="1">
          <a:spLocks noChangeArrowheads="1"/>
        </xdr:cNvSpPr>
      </xdr:nvSpPr>
      <xdr:spPr>
        <a:xfrm>
          <a:off x="381952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27" name="テキスト 4"/>
        <xdr:cNvSpPr txBox="1">
          <a:spLocks noChangeArrowheads="1"/>
        </xdr:cNvSpPr>
      </xdr:nvSpPr>
      <xdr:spPr>
        <a:xfrm>
          <a:off x="443865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28" name="テキスト 5"/>
        <xdr:cNvSpPr txBox="1">
          <a:spLocks noChangeArrowheads="1"/>
        </xdr:cNvSpPr>
      </xdr:nvSpPr>
      <xdr:spPr>
        <a:xfrm>
          <a:off x="505777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4</xdr:row>
      <xdr:rowOff>0</xdr:rowOff>
    </xdr:to>
    <xdr:sp>
      <xdr:nvSpPr>
        <xdr:cNvPr id="29" name="テキスト 6"/>
        <xdr:cNvSpPr txBox="1">
          <a:spLocks noChangeArrowheads="1"/>
        </xdr:cNvSpPr>
      </xdr:nvSpPr>
      <xdr:spPr>
        <a:xfrm>
          <a:off x="567690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30" name="テキスト 7"/>
        <xdr:cNvSpPr txBox="1">
          <a:spLocks noChangeArrowheads="1"/>
        </xdr:cNvSpPr>
      </xdr:nvSpPr>
      <xdr:spPr>
        <a:xfrm>
          <a:off x="629602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4</xdr:row>
      <xdr:rowOff>0</xdr:rowOff>
    </xdr:to>
    <xdr:sp>
      <xdr:nvSpPr>
        <xdr:cNvPr id="31" name="テキスト 8"/>
        <xdr:cNvSpPr txBox="1">
          <a:spLocks noChangeArrowheads="1"/>
        </xdr:cNvSpPr>
      </xdr:nvSpPr>
      <xdr:spPr>
        <a:xfrm>
          <a:off x="691515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0</xdr:colOff>
      <xdr:row>4</xdr:row>
      <xdr:rowOff>0</xdr:rowOff>
    </xdr:to>
    <xdr:sp>
      <xdr:nvSpPr>
        <xdr:cNvPr id="32" name="テキスト 9"/>
        <xdr:cNvSpPr txBox="1">
          <a:spLocks noChangeArrowheads="1"/>
        </xdr:cNvSpPr>
      </xdr:nvSpPr>
      <xdr:spPr>
        <a:xfrm>
          <a:off x="753427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33" name="テキスト 10"/>
        <xdr:cNvSpPr txBox="1">
          <a:spLocks noChangeArrowheads="1"/>
        </xdr:cNvSpPr>
      </xdr:nvSpPr>
      <xdr:spPr>
        <a:xfrm>
          <a:off x="815340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4</xdr:row>
      <xdr:rowOff>0</xdr:rowOff>
    </xdr:to>
    <xdr:sp>
      <xdr:nvSpPr>
        <xdr:cNvPr id="34" name="テキスト 11"/>
        <xdr:cNvSpPr txBox="1">
          <a:spLocks noChangeArrowheads="1"/>
        </xdr:cNvSpPr>
      </xdr:nvSpPr>
      <xdr:spPr>
        <a:xfrm>
          <a:off x="877252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4</xdr:row>
      <xdr:rowOff>0</xdr:rowOff>
    </xdr:to>
    <xdr:sp>
      <xdr:nvSpPr>
        <xdr:cNvPr id="35" name="テキスト 12"/>
        <xdr:cNvSpPr txBox="1">
          <a:spLocks noChangeArrowheads="1"/>
        </xdr:cNvSpPr>
      </xdr:nvSpPr>
      <xdr:spPr>
        <a:xfrm>
          <a:off x="939165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4</xdr:row>
      <xdr:rowOff>0</xdr:rowOff>
    </xdr:to>
    <xdr:sp>
      <xdr:nvSpPr>
        <xdr:cNvPr id="36" name="テキスト 13"/>
        <xdr:cNvSpPr txBox="1">
          <a:spLocks noChangeArrowheads="1"/>
        </xdr:cNvSpPr>
      </xdr:nvSpPr>
      <xdr:spPr>
        <a:xfrm>
          <a:off x="1001077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4</xdr:row>
      <xdr:rowOff>0</xdr:rowOff>
    </xdr:to>
    <xdr:sp>
      <xdr:nvSpPr>
        <xdr:cNvPr id="37" name="テキスト 14"/>
        <xdr:cNvSpPr txBox="1">
          <a:spLocks noChangeArrowheads="1"/>
        </xdr:cNvSpPr>
      </xdr:nvSpPr>
      <xdr:spPr>
        <a:xfrm>
          <a:off x="1062990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15</xdr:col>
      <xdr:colOff>0</xdr:colOff>
      <xdr:row>4</xdr:row>
      <xdr:rowOff>0</xdr:rowOff>
    </xdr:to>
    <xdr:sp>
      <xdr:nvSpPr>
        <xdr:cNvPr id="38" name="テキスト 15"/>
        <xdr:cNvSpPr txBox="1">
          <a:spLocks noChangeArrowheads="1"/>
        </xdr:cNvSpPr>
      </xdr:nvSpPr>
      <xdr:spPr>
        <a:xfrm>
          <a:off x="1124902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0</xdr:colOff>
      <xdr:row>4</xdr:row>
      <xdr:rowOff>0</xdr:rowOff>
    </xdr:to>
    <xdr:sp>
      <xdr:nvSpPr>
        <xdr:cNvPr id="39" name="テキスト 16"/>
        <xdr:cNvSpPr txBox="1">
          <a:spLocks noChangeArrowheads="1"/>
        </xdr:cNvSpPr>
      </xdr:nvSpPr>
      <xdr:spPr>
        <a:xfrm>
          <a:off x="1186815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17</xdr:col>
      <xdr:colOff>0</xdr:colOff>
      <xdr:row>4</xdr:row>
      <xdr:rowOff>0</xdr:rowOff>
    </xdr:to>
    <xdr:sp>
      <xdr:nvSpPr>
        <xdr:cNvPr id="40" name="テキスト 17"/>
        <xdr:cNvSpPr txBox="1">
          <a:spLocks noChangeArrowheads="1"/>
        </xdr:cNvSpPr>
      </xdr:nvSpPr>
      <xdr:spPr>
        <a:xfrm>
          <a:off x="1248727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18</xdr:col>
      <xdr:colOff>0</xdr:colOff>
      <xdr:row>4</xdr:row>
      <xdr:rowOff>0</xdr:rowOff>
    </xdr:to>
    <xdr:sp>
      <xdr:nvSpPr>
        <xdr:cNvPr id="41" name="テキスト 18"/>
        <xdr:cNvSpPr txBox="1">
          <a:spLocks noChangeArrowheads="1"/>
        </xdr:cNvSpPr>
      </xdr:nvSpPr>
      <xdr:spPr>
        <a:xfrm>
          <a:off x="1310640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42" name="テキスト 19"/>
        <xdr:cNvSpPr txBox="1">
          <a:spLocks noChangeArrowheads="1"/>
        </xdr:cNvSpPr>
      </xdr:nvSpPr>
      <xdr:spPr>
        <a:xfrm>
          <a:off x="1372552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20</xdr:col>
      <xdr:colOff>0</xdr:colOff>
      <xdr:row>4</xdr:row>
      <xdr:rowOff>0</xdr:rowOff>
    </xdr:to>
    <xdr:sp>
      <xdr:nvSpPr>
        <xdr:cNvPr id="43" name="テキスト 20"/>
        <xdr:cNvSpPr txBox="1">
          <a:spLocks noChangeArrowheads="1"/>
        </xdr:cNvSpPr>
      </xdr:nvSpPr>
      <xdr:spPr>
        <a:xfrm>
          <a:off x="1434465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21</xdr:col>
      <xdr:colOff>0</xdr:colOff>
      <xdr:row>4</xdr:row>
      <xdr:rowOff>0</xdr:rowOff>
    </xdr:to>
    <xdr:sp>
      <xdr:nvSpPr>
        <xdr:cNvPr id="44" name="テキスト 21"/>
        <xdr:cNvSpPr txBox="1">
          <a:spLocks noChangeArrowheads="1"/>
        </xdr:cNvSpPr>
      </xdr:nvSpPr>
      <xdr:spPr>
        <a:xfrm>
          <a:off x="1496377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22</xdr:col>
      <xdr:colOff>0</xdr:colOff>
      <xdr:row>4</xdr:row>
      <xdr:rowOff>0</xdr:rowOff>
    </xdr:to>
    <xdr:sp>
      <xdr:nvSpPr>
        <xdr:cNvPr id="45" name="テキスト 22"/>
        <xdr:cNvSpPr txBox="1">
          <a:spLocks noChangeArrowheads="1"/>
        </xdr:cNvSpPr>
      </xdr:nvSpPr>
      <xdr:spPr>
        <a:xfrm>
          <a:off x="1558290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23</xdr:col>
      <xdr:colOff>0</xdr:colOff>
      <xdr:row>4</xdr:row>
      <xdr:rowOff>0</xdr:rowOff>
    </xdr:to>
    <xdr:sp>
      <xdr:nvSpPr>
        <xdr:cNvPr id="46" name="テキスト 23"/>
        <xdr:cNvSpPr txBox="1">
          <a:spLocks noChangeArrowheads="1"/>
        </xdr:cNvSpPr>
      </xdr:nvSpPr>
      <xdr:spPr>
        <a:xfrm>
          <a:off x="1620202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W53"/>
  <sheetViews>
    <sheetView showGridLines="0" zoomScalePageLayoutView="0" workbookViewId="0" topLeftCell="A1">
      <pane xSplit="1" ySplit="4" topLeftCell="B14" activePane="bottomRight" state="frozen"/>
      <selection pane="topLeft" activeCell="A1" sqref="A1"/>
      <selection pane="topRight" activeCell="J1" sqref="J1"/>
      <selection pane="bottomLeft" activeCell="A14" sqref="A14"/>
      <selection pane="bottomRight" activeCell="A24" sqref="A24"/>
    </sheetView>
  </sheetViews>
  <sheetFormatPr defaultColWidth="12.00390625" defaultRowHeight="12" outlineLevelRow="1"/>
  <cols>
    <col min="1" max="1" width="37.625" style="75" customWidth="1"/>
    <col min="2" max="49" width="8.125" style="75" customWidth="1"/>
    <col min="50" max="16384" width="12.00390625" style="75" customWidth="1"/>
  </cols>
  <sheetData>
    <row r="1" spans="1:49" s="76" customFormat="1" ht="37.5" customHeight="1">
      <c r="A1" s="84"/>
      <c r="B1" s="89" t="s">
        <v>199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</row>
    <row r="2" spans="1:49" s="3" customFormat="1" ht="13.5">
      <c r="A2" s="85" t="s">
        <v>200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54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54"/>
      <c r="AN2" s="12"/>
      <c r="AO2" s="12"/>
      <c r="AP2" s="87"/>
      <c r="AQ2" s="12"/>
      <c r="AR2" s="12"/>
      <c r="AS2" s="12"/>
      <c r="AT2" s="12"/>
      <c r="AU2" s="12"/>
      <c r="AV2" s="12"/>
      <c r="AW2" s="54" t="s">
        <v>0</v>
      </c>
    </row>
    <row r="3" spans="1:49" ht="39.75" customHeight="1">
      <c r="A3" s="4" t="s">
        <v>1</v>
      </c>
      <c r="B3" s="96" t="s">
        <v>2</v>
      </c>
      <c r="C3" s="98" t="s">
        <v>3</v>
      </c>
      <c r="D3" s="98" t="s">
        <v>4</v>
      </c>
      <c r="E3" s="98" t="s">
        <v>5</v>
      </c>
      <c r="F3" s="98" t="s">
        <v>6</v>
      </c>
      <c r="G3" s="98" t="s">
        <v>7</v>
      </c>
      <c r="H3" s="98" t="s">
        <v>8</v>
      </c>
      <c r="I3" s="98" t="s">
        <v>9</v>
      </c>
      <c r="J3" s="98" t="s">
        <v>10</v>
      </c>
      <c r="K3" s="98" t="s">
        <v>11</v>
      </c>
      <c r="L3" s="98" t="s">
        <v>12</v>
      </c>
      <c r="M3" s="98" t="s">
        <v>13</v>
      </c>
      <c r="N3" s="98" t="s">
        <v>14</v>
      </c>
      <c r="O3" s="98" t="s">
        <v>15</v>
      </c>
      <c r="P3" s="98" t="s">
        <v>16</v>
      </c>
      <c r="Q3" s="98" t="s">
        <v>17</v>
      </c>
      <c r="R3" s="98" t="s">
        <v>18</v>
      </c>
      <c r="S3" s="98" t="s">
        <v>19</v>
      </c>
      <c r="T3" s="98" t="s">
        <v>20</v>
      </c>
      <c r="U3" s="98" t="s">
        <v>21</v>
      </c>
      <c r="V3" s="98" t="s">
        <v>22</v>
      </c>
      <c r="W3" s="98" t="s">
        <v>23</v>
      </c>
      <c r="X3" s="98" t="s">
        <v>24</v>
      </c>
      <c r="Y3" s="98" t="s">
        <v>25</v>
      </c>
      <c r="Z3" s="98" t="s">
        <v>26</v>
      </c>
      <c r="AA3" s="98" t="s">
        <v>27</v>
      </c>
      <c r="AB3" s="98" t="s">
        <v>28</v>
      </c>
      <c r="AC3" s="98" t="s">
        <v>29</v>
      </c>
      <c r="AD3" s="98" t="s">
        <v>30</v>
      </c>
      <c r="AE3" s="98" t="s">
        <v>31</v>
      </c>
      <c r="AF3" s="98" t="s">
        <v>32</v>
      </c>
      <c r="AG3" s="98" t="s">
        <v>33</v>
      </c>
      <c r="AH3" s="98" t="s">
        <v>34</v>
      </c>
      <c r="AI3" s="98" t="s">
        <v>35</v>
      </c>
      <c r="AJ3" s="98" t="s">
        <v>36</v>
      </c>
      <c r="AK3" s="98" t="s">
        <v>37</v>
      </c>
      <c r="AL3" s="98" t="s">
        <v>38</v>
      </c>
      <c r="AM3" s="98" t="s">
        <v>39</v>
      </c>
      <c r="AN3" s="98" t="s">
        <v>40</v>
      </c>
      <c r="AO3" s="98" t="s">
        <v>41</v>
      </c>
      <c r="AP3" s="98" t="s">
        <v>42</v>
      </c>
      <c r="AQ3" s="98" t="s">
        <v>43</v>
      </c>
      <c r="AR3" s="98" t="s">
        <v>44</v>
      </c>
      <c r="AS3" s="98" t="s">
        <v>45</v>
      </c>
      <c r="AT3" s="98" t="s">
        <v>46</v>
      </c>
      <c r="AU3" s="98" t="s">
        <v>47</v>
      </c>
      <c r="AV3" s="97" t="s">
        <v>48</v>
      </c>
      <c r="AW3" s="74" t="s">
        <v>49</v>
      </c>
    </row>
    <row r="4" spans="1:49" ht="39.75" customHeight="1">
      <c r="A4" s="77" t="s">
        <v>50</v>
      </c>
      <c r="B4" s="111" t="s">
        <v>208</v>
      </c>
      <c r="C4" s="111" t="s">
        <v>208</v>
      </c>
      <c r="D4" s="111" t="s">
        <v>208</v>
      </c>
      <c r="E4" s="111" t="s">
        <v>208</v>
      </c>
      <c r="F4" s="111" t="s">
        <v>208</v>
      </c>
      <c r="G4" s="111" t="s">
        <v>208</v>
      </c>
      <c r="H4" s="111" t="s">
        <v>208</v>
      </c>
      <c r="I4" s="111" t="s">
        <v>208</v>
      </c>
      <c r="J4" s="111" t="s">
        <v>208</v>
      </c>
      <c r="K4" s="111" t="s">
        <v>208</v>
      </c>
      <c r="L4" s="111" t="s">
        <v>208</v>
      </c>
      <c r="M4" s="111" t="s">
        <v>208</v>
      </c>
      <c r="N4" s="111" t="s">
        <v>208</v>
      </c>
      <c r="O4" s="111" t="s">
        <v>208</v>
      </c>
      <c r="P4" s="111" t="s">
        <v>208</v>
      </c>
      <c r="Q4" s="111" t="s">
        <v>208</v>
      </c>
      <c r="R4" s="111" t="s">
        <v>208</v>
      </c>
      <c r="S4" s="111" t="s">
        <v>208</v>
      </c>
      <c r="T4" s="111" t="s">
        <v>208</v>
      </c>
      <c r="U4" s="111" t="s">
        <v>208</v>
      </c>
      <c r="V4" s="111" t="s">
        <v>208</v>
      </c>
      <c r="W4" s="111" t="s">
        <v>208</v>
      </c>
      <c r="X4" s="111" t="s">
        <v>208</v>
      </c>
      <c r="Y4" s="111" t="s">
        <v>208</v>
      </c>
      <c r="Z4" s="111" t="s">
        <v>208</v>
      </c>
      <c r="AA4" s="111" t="s">
        <v>208</v>
      </c>
      <c r="AB4" s="111" t="s">
        <v>208</v>
      </c>
      <c r="AC4" s="111" t="s">
        <v>208</v>
      </c>
      <c r="AD4" s="111" t="s">
        <v>208</v>
      </c>
      <c r="AE4" s="111" t="s">
        <v>208</v>
      </c>
      <c r="AF4" s="111" t="s">
        <v>208</v>
      </c>
      <c r="AG4" s="111" t="s">
        <v>208</v>
      </c>
      <c r="AH4" s="111" t="s">
        <v>208</v>
      </c>
      <c r="AI4" s="111" t="s">
        <v>208</v>
      </c>
      <c r="AJ4" s="111" t="s">
        <v>208</v>
      </c>
      <c r="AK4" s="111" t="s">
        <v>208</v>
      </c>
      <c r="AL4" s="111" t="s">
        <v>208</v>
      </c>
      <c r="AM4" s="111" t="s">
        <v>208</v>
      </c>
      <c r="AN4" s="111" t="s">
        <v>208</v>
      </c>
      <c r="AO4" s="111" t="s">
        <v>208</v>
      </c>
      <c r="AP4" s="111" t="s">
        <v>208</v>
      </c>
      <c r="AQ4" s="111" t="s">
        <v>208</v>
      </c>
      <c r="AR4" s="111" t="s">
        <v>208</v>
      </c>
      <c r="AS4" s="111" t="s">
        <v>208</v>
      </c>
      <c r="AT4" s="111" t="s">
        <v>208</v>
      </c>
      <c r="AU4" s="111" t="s">
        <v>208</v>
      </c>
      <c r="AV4" s="112" t="s">
        <v>208</v>
      </c>
      <c r="AW4" s="113" t="s">
        <v>208</v>
      </c>
    </row>
    <row r="5" spans="1:49" ht="19.5" customHeight="1" outlineLevel="1">
      <c r="A5" s="78" t="s">
        <v>51</v>
      </c>
      <c r="B5" s="90">
        <v>2</v>
      </c>
      <c r="C5" s="99">
        <v>0</v>
      </c>
      <c r="D5" s="99">
        <v>0</v>
      </c>
      <c r="E5" s="99">
        <v>3</v>
      </c>
      <c r="F5" s="99">
        <v>0</v>
      </c>
      <c r="G5" s="99">
        <v>1</v>
      </c>
      <c r="H5" s="99">
        <v>0</v>
      </c>
      <c r="I5" s="99">
        <v>2</v>
      </c>
      <c r="J5" s="99">
        <v>1</v>
      </c>
      <c r="K5" s="99">
        <v>0</v>
      </c>
      <c r="L5" s="99">
        <v>0</v>
      </c>
      <c r="M5" s="99">
        <v>1</v>
      </c>
      <c r="N5" s="99">
        <v>1</v>
      </c>
      <c r="O5" s="99">
        <v>1</v>
      </c>
      <c r="P5" s="99">
        <v>2</v>
      </c>
      <c r="Q5" s="99">
        <v>0</v>
      </c>
      <c r="R5" s="99">
        <v>0</v>
      </c>
      <c r="S5" s="99">
        <v>3</v>
      </c>
      <c r="T5" s="99">
        <v>0</v>
      </c>
      <c r="U5" s="99">
        <v>0</v>
      </c>
      <c r="V5" s="99">
        <v>1</v>
      </c>
      <c r="W5" s="99">
        <v>4</v>
      </c>
      <c r="X5" s="99">
        <v>2</v>
      </c>
      <c r="Y5" s="99">
        <v>1</v>
      </c>
      <c r="Z5" s="99">
        <v>0</v>
      </c>
      <c r="AA5" s="99">
        <v>0</v>
      </c>
      <c r="AB5" s="99">
        <v>3</v>
      </c>
      <c r="AC5" s="99">
        <v>14</v>
      </c>
      <c r="AD5" s="99">
        <v>0</v>
      </c>
      <c r="AE5" s="99">
        <v>0</v>
      </c>
      <c r="AF5" s="99">
        <v>0</v>
      </c>
      <c r="AG5" s="99">
        <v>0</v>
      </c>
      <c r="AH5" s="99">
        <v>0</v>
      </c>
      <c r="AI5" s="99">
        <v>0</v>
      </c>
      <c r="AJ5" s="99">
        <v>0</v>
      </c>
      <c r="AK5" s="99">
        <v>1</v>
      </c>
      <c r="AL5" s="99">
        <v>0</v>
      </c>
      <c r="AM5" s="99">
        <v>0</v>
      </c>
      <c r="AN5" s="99">
        <v>0</v>
      </c>
      <c r="AO5" s="99">
        <v>1</v>
      </c>
      <c r="AP5" s="99">
        <v>0</v>
      </c>
      <c r="AQ5" s="99">
        <v>0</v>
      </c>
      <c r="AR5" s="99">
        <v>0</v>
      </c>
      <c r="AS5" s="99">
        <v>0</v>
      </c>
      <c r="AT5" s="99">
        <v>0</v>
      </c>
      <c r="AU5" s="99">
        <v>1</v>
      </c>
      <c r="AV5" s="93">
        <v>0</v>
      </c>
      <c r="AW5" s="79">
        <v>45</v>
      </c>
    </row>
    <row r="6" spans="1:49" ht="19.5" customHeight="1" outlineLevel="1">
      <c r="A6" s="78" t="s">
        <v>52</v>
      </c>
      <c r="B6" s="90">
        <v>0</v>
      </c>
      <c r="C6" s="99">
        <v>0</v>
      </c>
      <c r="D6" s="99">
        <v>0</v>
      </c>
      <c r="E6" s="99">
        <v>0</v>
      </c>
      <c r="F6" s="99">
        <v>0</v>
      </c>
      <c r="G6" s="99">
        <v>0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0</v>
      </c>
      <c r="N6" s="99">
        <v>0</v>
      </c>
      <c r="O6" s="99">
        <v>0</v>
      </c>
      <c r="P6" s="99">
        <v>0</v>
      </c>
      <c r="Q6" s="99">
        <v>1</v>
      </c>
      <c r="R6" s="99">
        <v>1</v>
      </c>
      <c r="S6" s="99">
        <v>0</v>
      </c>
      <c r="T6" s="99">
        <v>0</v>
      </c>
      <c r="U6" s="99">
        <v>0</v>
      </c>
      <c r="V6" s="99">
        <v>0</v>
      </c>
      <c r="W6" s="99">
        <v>1</v>
      </c>
      <c r="X6" s="99">
        <v>0</v>
      </c>
      <c r="Y6" s="99">
        <v>0</v>
      </c>
      <c r="Z6" s="99">
        <v>0</v>
      </c>
      <c r="AA6" s="99">
        <v>2</v>
      </c>
      <c r="AB6" s="99">
        <v>1</v>
      </c>
      <c r="AC6" s="99">
        <v>0</v>
      </c>
      <c r="AD6" s="99">
        <v>0</v>
      </c>
      <c r="AE6" s="99">
        <v>0</v>
      </c>
      <c r="AF6" s="99">
        <v>0</v>
      </c>
      <c r="AG6" s="99">
        <v>1</v>
      </c>
      <c r="AH6" s="99">
        <v>0</v>
      </c>
      <c r="AI6" s="99">
        <v>0</v>
      </c>
      <c r="AJ6" s="99">
        <v>0</v>
      </c>
      <c r="AK6" s="99">
        <v>0</v>
      </c>
      <c r="AL6" s="99">
        <v>0</v>
      </c>
      <c r="AM6" s="99">
        <v>0</v>
      </c>
      <c r="AN6" s="99">
        <v>0</v>
      </c>
      <c r="AO6" s="99">
        <v>0</v>
      </c>
      <c r="AP6" s="99">
        <v>0</v>
      </c>
      <c r="AQ6" s="99">
        <v>0</v>
      </c>
      <c r="AR6" s="99">
        <v>0</v>
      </c>
      <c r="AS6" s="99">
        <v>0</v>
      </c>
      <c r="AT6" s="99">
        <v>0</v>
      </c>
      <c r="AU6" s="99">
        <v>0</v>
      </c>
      <c r="AV6" s="93">
        <v>0</v>
      </c>
      <c r="AW6" s="79">
        <v>7</v>
      </c>
    </row>
    <row r="7" spans="1:49" ht="19.5" customHeight="1" outlineLevel="1">
      <c r="A7" s="78" t="s">
        <v>53</v>
      </c>
      <c r="B7" s="90">
        <v>0</v>
      </c>
      <c r="C7" s="99">
        <v>0</v>
      </c>
      <c r="D7" s="99">
        <v>0</v>
      </c>
      <c r="E7" s="99">
        <v>0</v>
      </c>
      <c r="F7" s="99">
        <v>0</v>
      </c>
      <c r="G7" s="99">
        <v>0</v>
      </c>
      <c r="H7" s="99">
        <v>1</v>
      </c>
      <c r="I7" s="99">
        <v>0</v>
      </c>
      <c r="J7" s="99">
        <v>0</v>
      </c>
      <c r="K7" s="99">
        <v>1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v>1</v>
      </c>
      <c r="R7" s="99">
        <v>0</v>
      </c>
      <c r="S7" s="99">
        <v>0</v>
      </c>
      <c r="T7" s="99">
        <v>0</v>
      </c>
      <c r="U7" s="99">
        <v>0</v>
      </c>
      <c r="V7" s="99">
        <v>0</v>
      </c>
      <c r="W7" s="99">
        <v>0</v>
      </c>
      <c r="X7" s="99">
        <v>0</v>
      </c>
      <c r="Y7" s="99">
        <v>0</v>
      </c>
      <c r="Z7" s="99">
        <v>0</v>
      </c>
      <c r="AA7" s="99">
        <v>0</v>
      </c>
      <c r="AB7" s="99">
        <v>0</v>
      </c>
      <c r="AC7" s="99">
        <v>0</v>
      </c>
      <c r="AD7" s="99">
        <v>0</v>
      </c>
      <c r="AE7" s="99">
        <v>0</v>
      </c>
      <c r="AF7" s="99">
        <v>0</v>
      </c>
      <c r="AG7" s="99">
        <v>0</v>
      </c>
      <c r="AH7" s="99">
        <v>0</v>
      </c>
      <c r="AI7" s="99">
        <v>0</v>
      </c>
      <c r="AJ7" s="99">
        <v>0</v>
      </c>
      <c r="AK7" s="99">
        <v>0</v>
      </c>
      <c r="AL7" s="99">
        <v>1</v>
      </c>
      <c r="AM7" s="99">
        <v>0</v>
      </c>
      <c r="AN7" s="99">
        <v>0</v>
      </c>
      <c r="AO7" s="99">
        <v>0</v>
      </c>
      <c r="AP7" s="99">
        <v>0</v>
      </c>
      <c r="AQ7" s="99">
        <v>0</v>
      </c>
      <c r="AR7" s="99">
        <v>0</v>
      </c>
      <c r="AS7" s="99">
        <v>0</v>
      </c>
      <c r="AT7" s="99">
        <v>0</v>
      </c>
      <c r="AU7" s="99">
        <v>0</v>
      </c>
      <c r="AV7" s="93">
        <v>0</v>
      </c>
      <c r="AW7" s="79">
        <v>4</v>
      </c>
    </row>
    <row r="8" spans="1:49" ht="19.5" customHeight="1" outlineLevel="1">
      <c r="A8" s="78" t="s">
        <v>54</v>
      </c>
      <c r="B8" s="90">
        <v>3</v>
      </c>
      <c r="C8" s="99">
        <v>0</v>
      </c>
      <c r="D8" s="99">
        <v>0</v>
      </c>
      <c r="E8" s="99">
        <v>1</v>
      </c>
      <c r="F8" s="99">
        <v>1</v>
      </c>
      <c r="G8" s="99">
        <v>0</v>
      </c>
      <c r="H8" s="99">
        <v>1</v>
      </c>
      <c r="I8" s="99">
        <v>0</v>
      </c>
      <c r="J8" s="99">
        <v>1</v>
      </c>
      <c r="K8" s="99">
        <v>0</v>
      </c>
      <c r="L8" s="99">
        <v>0</v>
      </c>
      <c r="M8" s="99">
        <v>1</v>
      </c>
      <c r="N8" s="99">
        <v>0</v>
      </c>
      <c r="O8" s="99">
        <v>0</v>
      </c>
      <c r="P8" s="99">
        <v>2</v>
      </c>
      <c r="Q8" s="99">
        <v>0</v>
      </c>
      <c r="R8" s="99">
        <v>0</v>
      </c>
      <c r="S8" s="99">
        <v>1</v>
      </c>
      <c r="T8" s="99">
        <v>0</v>
      </c>
      <c r="U8" s="99">
        <v>0</v>
      </c>
      <c r="V8" s="99">
        <v>0</v>
      </c>
      <c r="W8" s="99">
        <v>3</v>
      </c>
      <c r="X8" s="99">
        <v>1</v>
      </c>
      <c r="Y8" s="99">
        <v>0</v>
      </c>
      <c r="Z8" s="99">
        <v>1</v>
      </c>
      <c r="AA8" s="99">
        <v>1</v>
      </c>
      <c r="AB8" s="99">
        <v>3</v>
      </c>
      <c r="AC8" s="99">
        <v>2</v>
      </c>
      <c r="AD8" s="99">
        <v>1</v>
      </c>
      <c r="AE8" s="99">
        <v>0</v>
      </c>
      <c r="AF8" s="99">
        <v>0</v>
      </c>
      <c r="AG8" s="99">
        <v>0</v>
      </c>
      <c r="AH8" s="99">
        <v>1</v>
      </c>
      <c r="AI8" s="99">
        <v>2</v>
      </c>
      <c r="AJ8" s="99">
        <v>2</v>
      </c>
      <c r="AK8" s="99">
        <v>1</v>
      </c>
      <c r="AL8" s="99">
        <v>0</v>
      </c>
      <c r="AM8" s="99">
        <v>1</v>
      </c>
      <c r="AN8" s="99">
        <v>2</v>
      </c>
      <c r="AO8" s="99">
        <v>1</v>
      </c>
      <c r="AP8" s="99">
        <v>0</v>
      </c>
      <c r="AQ8" s="99">
        <v>0</v>
      </c>
      <c r="AR8" s="99">
        <v>0</v>
      </c>
      <c r="AS8" s="99">
        <v>0</v>
      </c>
      <c r="AT8" s="99">
        <v>1</v>
      </c>
      <c r="AU8" s="99">
        <v>0</v>
      </c>
      <c r="AV8" s="93">
        <v>0</v>
      </c>
      <c r="AW8" s="79">
        <v>34</v>
      </c>
    </row>
    <row r="9" spans="1:49" ht="19.5" customHeight="1" outlineLevel="1">
      <c r="A9" s="78" t="s">
        <v>55</v>
      </c>
      <c r="B9" s="90">
        <v>1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1</v>
      </c>
      <c r="L9" s="99">
        <v>0</v>
      </c>
      <c r="M9" s="99">
        <v>0</v>
      </c>
      <c r="N9" s="99">
        <v>0</v>
      </c>
      <c r="O9" s="99">
        <v>1</v>
      </c>
      <c r="P9" s="99">
        <v>1</v>
      </c>
      <c r="Q9" s="99">
        <v>0</v>
      </c>
      <c r="R9" s="99">
        <v>0</v>
      </c>
      <c r="S9" s="99">
        <v>0</v>
      </c>
      <c r="T9" s="99">
        <v>0</v>
      </c>
      <c r="U9" s="99">
        <v>0</v>
      </c>
      <c r="V9" s="99">
        <v>0</v>
      </c>
      <c r="W9" s="99">
        <v>2</v>
      </c>
      <c r="X9" s="99">
        <v>0</v>
      </c>
      <c r="Y9" s="99">
        <v>0</v>
      </c>
      <c r="Z9" s="99">
        <v>0</v>
      </c>
      <c r="AA9" s="99">
        <v>0</v>
      </c>
      <c r="AB9" s="99">
        <v>0</v>
      </c>
      <c r="AC9" s="99">
        <v>0</v>
      </c>
      <c r="AD9" s="99">
        <v>0</v>
      </c>
      <c r="AE9" s="99">
        <v>0</v>
      </c>
      <c r="AF9" s="99">
        <v>0</v>
      </c>
      <c r="AG9" s="99">
        <v>0</v>
      </c>
      <c r="AH9" s="99">
        <v>0</v>
      </c>
      <c r="AI9" s="99">
        <v>0</v>
      </c>
      <c r="AJ9" s="99">
        <v>0</v>
      </c>
      <c r="AK9" s="99">
        <v>0</v>
      </c>
      <c r="AL9" s="99">
        <v>0</v>
      </c>
      <c r="AM9" s="99">
        <v>0</v>
      </c>
      <c r="AN9" s="99">
        <v>0</v>
      </c>
      <c r="AO9" s="99">
        <v>0</v>
      </c>
      <c r="AP9" s="99">
        <v>0</v>
      </c>
      <c r="AQ9" s="99">
        <v>0</v>
      </c>
      <c r="AR9" s="99">
        <v>0</v>
      </c>
      <c r="AS9" s="99">
        <v>0</v>
      </c>
      <c r="AT9" s="99">
        <v>0</v>
      </c>
      <c r="AU9" s="99">
        <v>0</v>
      </c>
      <c r="AV9" s="93">
        <v>0</v>
      </c>
      <c r="AW9" s="79">
        <v>6</v>
      </c>
    </row>
    <row r="10" spans="1:49" ht="19.5" customHeight="1" outlineLevel="1">
      <c r="A10" s="78" t="s">
        <v>56</v>
      </c>
      <c r="B10" s="90">
        <v>0</v>
      </c>
      <c r="C10" s="99">
        <v>1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1</v>
      </c>
      <c r="Q10" s="99">
        <v>1</v>
      </c>
      <c r="R10" s="99">
        <v>1</v>
      </c>
      <c r="S10" s="99">
        <v>0</v>
      </c>
      <c r="T10" s="99">
        <v>0</v>
      </c>
      <c r="U10" s="99">
        <v>0</v>
      </c>
      <c r="V10" s="99">
        <v>0</v>
      </c>
      <c r="W10" s="99">
        <v>3</v>
      </c>
      <c r="X10" s="99">
        <v>1</v>
      </c>
      <c r="Y10" s="99">
        <v>0</v>
      </c>
      <c r="Z10" s="99">
        <v>0</v>
      </c>
      <c r="AA10" s="99">
        <v>0</v>
      </c>
      <c r="AB10" s="99">
        <v>0</v>
      </c>
      <c r="AC10" s="99">
        <v>2</v>
      </c>
      <c r="AD10" s="99">
        <v>0</v>
      </c>
      <c r="AE10" s="99">
        <v>0</v>
      </c>
      <c r="AF10" s="99">
        <v>0</v>
      </c>
      <c r="AG10" s="99">
        <v>0</v>
      </c>
      <c r="AH10" s="99">
        <v>0</v>
      </c>
      <c r="AI10" s="99">
        <v>0</v>
      </c>
      <c r="AJ10" s="99">
        <v>0</v>
      </c>
      <c r="AK10" s="99">
        <v>0</v>
      </c>
      <c r="AL10" s="99">
        <v>0</v>
      </c>
      <c r="AM10" s="99">
        <v>3</v>
      </c>
      <c r="AN10" s="99">
        <v>0</v>
      </c>
      <c r="AO10" s="99">
        <v>0</v>
      </c>
      <c r="AP10" s="99">
        <v>0</v>
      </c>
      <c r="AQ10" s="99">
        <v>0</v>
      </c>
      <c r="AR10" s="99">
        <v>0</v>
      </c>
      <c r="AS10" s="99">
        <v>0</v>
      </c>
      <c r="AT10" s="99">
        <v>1</v>
      </c>
      <c r="AU10" s="99">
        <v>0</v>
      </c>
      <c r="AV10" s="93">
        <v>0</v>
      </c>
      <c r="AW10" s="79">
        <v>14</v>
      </c>
    </row>
    <row r="11" spans="1:49" ht="19.5" customHeight="1" outlineLevel="1">
      <c r="A11" s="78" t="s">
        <v>57</v>
      </c>
      <c r="B11" s="90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1</v>
      </c>
      <c r="M11" s="99">
        <v>1</v>
      </c>
      <c r="N11" s="99">
        <v>1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  <c r="X11" s="99">
        <v>1</v>
      </c>
      <c r="Y11" s="99">
        <v>0</v>
      </c>
      <c r="Z11" s="99">
        <v>0</v>
      </c>
      <c r="AA11" s="99">
        <v>0</v>
      </c>
      <c r="AB11" s="99">
        <v>0</v>
      </c>
      <c r="AC11" s="99">
        <v>0</v>
      </c>
      <c r="AD11" s="99">
        <v>0</v>
      </c>
      <c r="AE11" s="99">
        <v>0</v>
      </c>
      <c r="AF11" s="99">
        <v>0</v>
      </c>
      <c r="AG11" s="99">
        <v>0</v>
      </c>
      <c r="AH11" s="99">
        <v>0</v>
      </c>
      <c r="AI11" s="99">
        <v>0</v>
      </c>
      <c r="AJ11" s="99">
        <v>0</v>
      </c>
      <c r="AK11" s="99">
        <v>0</v>
      </c>
      <c r="AL11" s="99">
        <v>0</v>
      </c>
      <c r="AM11" s="99">
        <v>0</v>
      </c>
      <c r="AN11" s="99">
        <v>0</v>
      </c>
      <c r="AO11" s="99">
        <v>0</v>
      </c>
      <c r="AP11" s="99">
        <v>0</v>
      </c>
      <c r="AQ11" s="99">
        <v>0</v>
      </c>
      <c r="AR11" s="99">
        <v>0</v>
      </c>
      <c r="AS11" s="99">
        <v>1</v>
      </c>
      <c r="AT11" s="99">
        <v>0</v>
      </c>
      <c r="AU11" s="99">
        <v>0</v>
      </c>
      <c r="AV11" s="93">
        <v>0</v>
      </c>
      <c r="AW11" s="79">
        <v>5</v>
      </c>
    </row>
    <row r="12" spans="1:49" ht="19.5" customHeight="1" outlineLevel="1">
      <c r="A12" s="78" t="s">
        <v>58</v>
      </c>
      <c r="B12" s="90">
        <v>1</v>
      </c>
      <c r="C12" s="99">
        <v>0</v>
      </c>
      <c r="D12" s="99">
        <v>0</v>
      </c>
      <c r="E12" s="99">
        <v>1</v>
      </c>
      <c r="F12" s="99">
        <v>0</v>
      </c>
      <c r="G12" s="99">
        <v>1</v>
      </c>
      <c r="H12" s="99">
        <v>1</v>
      </c>
      <c r="I12" s="99">
        <v>2</v>
      </c>
      <c r="J12" s="99">
        <v>1</v>
      </c>
      <c r="K12" s="99">
        <v>0</v>
      </c>
      <c r="L12" s="99">
        <v>3</v>
      </c>
      <c r="M12" s="99">
        <v>1</v>
      </c>
      <c r="N12" s="99">
        <v>1</v>
      </c>
      <c r="O12" s="99">
        <v>1</v>
      </c>
      <c r="P12" s="99">
        <v>0</v>
      </c>
      <c r="Q12" s="99">
        <v>1</v>
      </c>
      <c r="R12" s="99">
        <v>0</v>
      </c>
      <c r="S12" s="99">
        <v>0</v>
      </c>
      <c r="T12" s="99">
        <v>0</v>
      </c>
      <c r="U12" s="99">
        <v>1</v>
      </c>
      <c r="V12" s="99">
        <v>2</v>
      </c>
      <c r="W12" s="99">
        <v>2</v>
      </c>
      <c r="X12" s="99">
        <v>3</v>
      </c>
      <c r="Y12" s="99">
        <v>1</v>
      </c>
      <c r="Z12" s="99">
        <v>0</v>
      </c>
      <c r="AA12" s="99">
        <v>0</v>
      </c>
      <c r="AB12" s="99">
        <v>4</v>
      </c>
      <c r="AC12" s="99">
        <v>6</v>
      </c>
      <c r="AD12" s="99">
        <v>0</v>
      </c>
      <c r="AE12" s="99">
        <v>0</v>
      </c>
      <c r="AF12" s="99">
        <v>1</v>
      </c>
      <c r="AG12" s="99">
        <v>0</v>
      </c>
      <c r="AH12" s="99">
        <v>0</v>
      </c>
      <c r="AI12" s="99">
        <v>0</v>
      </c>
      <c r="AJ12" s="99">
        <v>0</v>
      </c>
      <c r="AK12" s="99">
        <v>0</v>
      </c>
      <c r="AL12" s="99">
        <v>0</v>
      </c>
      <c r="AM12" s="99">
        <v>0</v>
      </c>
      <c r="AN12" s="99">
        <v>0</v>
      </c>
      <c r="AO12" s="99">
        <v>1</v>
      </c>
      <c r="AP12" s="99">
        <v>0</v>
      </c>
      <c r="AQ12" s="99">
        <v>0</v>
      </c>
      <c r="AR12" s="99">
        <v>0</v>
      </c>
      <c r="AS12" s="99">
        <v>0</v>
      </c>
      <c r="AT12" s="99">
        <v>0</v>
      </c>
      <c r="AU12" s="99">
        <v>0</v>
      </c>
      <c r="AV12" s="93">
        <v>0</v>
      </c>
      <c r="AW12" s="79">
        <v>35</v>
      </c>
    </row>
    <row r="13" spans="1:49" ht="19.5" customHeight="1" outlineLevel="1">
      <c r="A13" s="78" t="s">
        <v>59</v>
      </c>
      <c r="B13" s="90">
        <v>3</v>
      </c>
      <c r="C13" s="99">
        <v>0</v>
      </c>
      <c r="D13" s="99">
        <v>0</v>
      </c>
      <c r="E13" s="99">
        <v>0</v>
      </c>
      <c r="F13" s="99">
        <v>0</v>
      </c>
      <c r="G13" s="99">
        <v>1</v>
      </c>
      <c r="H13" s="99">
        <v>1</v>
      </c>
      <c r="I13" s="99">
        <v>1</v>
      </c>
      <c r="J13" s="99">
        <v>0</v>
      </c>
      <c r="K13" s="99">
        <v>0</v>
      </c>
      <c r="L13" s="99">
        <v>1</v>
      </c>
      <c r="M13" s="99">
        <v>4</v>
      </c>
      <c r="N13" s="99">
        <v>1</v>
      </c>
      <c r="O13" s="99">
        <v>1</v>
      </c>
      <c r="P13" s="99">
        <v>0</v>
      </c>
      <c r="Q13" s="99">
        <v>1</v>
      </c>
      <c r="R13" s="99">
        <v>0</v>
      </c>
      <c r="S13" s="99">
        <v>1</v>
      </c>
      <c r="T13" s="99">
        <v>0</v>
      </c>
      <c r="U13" s="99">
        <v>0</v>
      </c>
      <c r="V13" s="99">
        <v>4</v>
      </c>
      <c r="W13" s="99">
        <v>3</v>
      </c>
      <c r="X13" s="99">
        <v>6</v>
      </c>
      <c r="Y13" s="99">
        <v>2</v>
      </c>
      <c r="Z13" s="99">
        <v>2</v>
      </c>
      <c r="AA13" s="99">
        <v>0</v>
      </c>
      <c r="AB13" s="99">
        <v>5</v>
      </c>
      <c r="AC13" s="99">
        <v>5</v>
      </c>
      <c r="AD13" s="99">
        <v>3</v>
      </c>
      <c r="AE13" s="99">
        <v>2</v>
      </c>
      <c r="AF13" s="99">
        <v>0</v>
      </c>
      <c r="AG13" s="99">
        <v>0</v>
      </c>
      <c r="AH13" s="99">
        <v>2</v>
      </c>
      <c r="AI13" s="99">
        <v>5</v>
      </c>
      <c r="AJ13" s="99">
        <v>1</v>
      </c>
      <c r="AK13" s="99">
        <v>0</v>
      </c>
      <c r="AL13" s="99">
        <v>1</v>
      </c>
      <c r="AM13" s="99">
        <v>1</v>
      </c>
      <c r="AN13" s="99">
        <v>3</v>
      </c>
      <c r="AO13" s="99">
        <v>3</v>
      </c>
      <c r="AP13" s="99">
        <v>0</v>
      </c>
      <c r="AQ13" s="99">
        <v>1</v>
      </c>
      <c r="AR13" s="99">
        <v>0</v>
      </c>
      <c r="AS13" s="99">
        <v>0</v>
      </c>
      <c r="AT13" s="99">
        <v>0</v>
      </c>
      <c r="AU13" s="99">
        <v>0</v>
      </c>
      <c r="AV13" s="93">
        <v>0</v>
      </c>
      <c r="AW13" s="79">
        <v>64</v>
      </c>
    </row>
    <row r="14" spans="1:49" ht="19.5" customHeight="1" outlineLevel="1">
      <c r="A14" s="78" t="s">
        <v>60</v>
      </c>
      <c r="B14" s="90">
        <v>1</v>
      </c>
      <c r="C14" s="99">
        <v>1</v>
      </c>
      <c r="D14" s="99">
        <v>0</v>
      </c>
      <c r="E14" s="99">
        <v>0</v>
      </c>
      <c r="F14" s="99">
        <v>0</v>
      </c>
      <c r="G14" s="99">
        <v>0</v>
      </c>
      <c r="H14" s="99">
        <v>1</v>
      </c>
      <c r="I14" s="99">
        <v>1</v>
      </c>
      <c r="J14" s="99">
        <v>0</v>
      </c>
      <c r="K14" s="99">
        <v>1</v>
      </c>
      <c r="L14" s="99">
        <v>1</v>
      </c>
      <c r="M14" s="99">
        <v>0</v>
      </c>
      <c r="N14" s="99">
        <v>1</v>
      </c>
      <c r="O14" s="99">
        <v>1</v>
      </c>
      <c r="P14" s="99">
        <v>0</v>
      </c>
      <c r="Q14" s="99">
        <v>1</v>
      </c>
      <c r="R14" s="99">
        <v>1</v>
      </c>
      <c r="S14" s="99">
        <v>0</v>
      </c>
      <c r="T14" s="99">
        <v>0</v>
      </c>
      <c r="U14" s="99">
        <v>0</v>
      </c>
      <c r="V14" s="99">
        <v>0</v>
      </c>
      <c r="W14" s="99">
        <v>1</v>
      </c>
      <c r="X14" s="99">
        <v>3</v>
      </c>
      <c r="Y14" s="99">
        <v>1</v>
      </c>
      <c r="Z14" s="99">
        <v>0</v>
      </c>
      <c r="AA14" s="99">
        <v>0</v>
      </c>
      <c r="AB14" s="99">
        <v>2</v>
      </c>
      <c r="AC14" s="99">
        <v>3</v>
      </c>
      <c r="AD14" s="99">
        <v>0</v>
      </c>
      <c r="AE14" s="99">
        <v>0</v>
      </c>
      <c r="AF14" s="99">
        <v>0</v>
      </c>
      <c r="AG14" s="99">
        <v>0</v>
      </c>
      <c r="AH14" s="99">
        <v>5</v>
      </c>
      <c r="AI14" s="99">
        <v>1</v>
      </c>
      <c r="AJ14" s="99">
        <v>1</v>
      </c>
      <c r="AK14" s="99">
        <v>0</v>
      </c>
      <c r="AL14" s="99">
        <v>0</v>
      </c>
      <c r="AM14" s="99">
        <v>0</v>
      </c>
      <c r="AN14" s="99">
        <v>0</v>
      </c>
      <c r="AO14" s="99">
        <v>0</v>
      </c>
      <c r="AP14" s="99">
        <v>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93">
        <v>0</v>
      </c>
      <c r="AW14" s="79">
        <v>27</v>
      </c>
    </row>
    <row r="15" spans="1:49" ht="19.5" customHeight="1" outlineLevel="1">
      <c r="A15" s="78" t="s">
        <v>61</v>
      </c>
      <c r="B15" s="90">
        <v>0</v>
      </c>
      <c r="C15" s="99">
        <v>0</v>
      </c>
      <c r="D15" s="99">
        <v>0</v>
      </c>
      <c r="E15" s="99">
        <v>1</v>
      </c>
      <c r="F15" s="99">
        <v>0</v>
      </c>
      <c r="G15" s="99">
        <v>0</v>
      </c>
      <c r="H15" s="99">
        <v>0</v>
      </c>
      <c r="I15" s="99">
        <v>1</v>
      </c>
      <c r="J15" s="99">
        <v>0</v>
      </c>
      <c r="K15" s="99">
        <v>1</v>
      </c>
      <c r="L15" s="99">
        <v>3</v>
      </c>
      <c r="M15" s="99">
        <v>0</v>
      </c>
      <c r="N15" s="99">
        <v>0</v>
      </c>
      <c r="O15" s="99">
        <v>0</v>
      </c>
      <c r="P15" s="99">
        <v>1</v>
      </c>
      <c r="Q15" s="99">
        <v>1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99">
        <v>2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99">
        <v>0</v>
      </c>
      <c r="AM15" s="99">
        <v>0</v>
      </c>
      <c r="AN15" s="99">
        <v>0</v>
      </c>
      <c r="AO15" s="99">
        <v>0</v>
      </c>
      <c r="AP15" s="99">
        <v>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93">
        <v>0</v>
      </c>
      <c r="AW15" s="79">
        <v>10</v>
      </c>
    </row>
    <row r="16" spans="1:49" ht="19.5" customHeight="1" outlineLevel="1">
      <c r="A16" s="78" t="s">
        <v>62</v>
      </c>
      <c r="B16" s="90">
        <v>3</v>
      </c>
      <c r="C16" s="99">
        <v>0</v>
      </c>
      <c r="D16" s="99">
        <v>1</v>
      </c>
      <c r="E16" s="99">
        <v>0</v>
      </c>
      <c r="F16" s="99">
        <v>0</v>
      </c>
      <c r="G16" s="99">
        <v>1</v>
      </c>
      <c r="H16" s="99">
        <v>1</v>
      </c>
      <c r="I16" s="99">
        <v>3</v>
      </c>
      <c r="J16" s="99">
        <v>3</v>
      </c>
      <c r="K16" s="99">
        <v>1</v>
      </c>
      <c r="L16" s="99">
        <v>0</v>
      </c>
      <c r="M16" s="99">
        <v>5</v>
      </c>
      <c r="N16" s="99">
        <v>2</v>
      </c>
      <c r="O16" s="99">
        <v>4</v>
      </c>
      <c r="P16" s="99">
        <v>2</v>
      </c>
      <c r="Q16" s="99">
        <v>0</v>
      </c>
      <c r="R16" s="99">
        <v>1</v>
      </c>
      <c r="S16" s="99">
        <v>1</v>
      </c>
      <c r="T16" s="99">
        <v>0</v>
      </c>
      <c r="U16" s="99">
        <v>1</v>
      </c>
      <c r="V16" s="99">
        <v>0</v>
      </c>
      <c r="W16" s="99">
        <v>0</v>
      </c>
      <c r="X16" s="99">
        <v>3</v>
      </c>
      <c r="Y16" s="99">
        <v>2</v>
      </c>
      <c r="Z16" s="99">
        <v>0</v>
      </c>
      <c r="AA16" s="99">
        <v>1</v>
      </c>
      <c r="AB16" s="99">
        <v>6</v>
      </c>
      <c r="AC16" s="99">
        <v>3</v>
      </c>
      <c r="AD16" s="99">
        <v>0</v>
      </c>
      <c r="AE16" s="99">
        <v>0</v>
      </c>
      <c r="AF16" s="99">
        <v>1</v>
      </c>
      <c r="AG16" s="99">
        <v>0</v>
      </c>
      <c r="AH16" s="99">
        <v>2</v>
      </c>
      <c r="AI16" s="99">
        <v>1</v>
      </c>
      <c r="AJ16" s="99">
        <v>0</v>
      </c>
      <c r="AK16" s="99">
        <v>0</v>
      </c>
      <c r="AL16" s="99">
        <v>1</v>
      </c>
      <c r="AM16" s="99">
        <v>0</v>
      </c>
      <c r="AN16" s="99">
        <v>0</v>
      </c>
      <c r="AO16" s="99">
        <v>3</v>
      </c>
      <c r="AP16" s="99">
        <v>1</v>
      </c>
      <c r="AQ16" s="99">
        <v>0</v>
      </c>
      <c r="AR16" s="99">
        <v>1</v>
      </c>
      <c r="AS16" s="99">
        <v>1</v>
      </c>
      <c r="AT16" s="99">
        <v>0</v>
      </c>
      <c r="AU16" s="99">
        <v>1</v>
      </c>
      <c r="AV16" s="93">
        <v>0</v>
      </c>
      <c r="AW16" s="79">
        <v>56</v>
      </c>
    </row>
    <row r="17" spans="1:49" ht="19.5" customHeight="1" outlineLevel="1">
      <c r="A17" s="78" t="s">
        <v>63</v>
      </c>
      <c r="B17" s="90">
        <v>0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1</v>
      </c>
      <c r="K17" s="99">
        <v>1</v>
      </c>
      <c r="L17" s="99">
        <v>1</v>
      </c>
      <c r="M17" s="99">
        <v>0</v>
      </c>
      <c r="N17" s="99">
        <v>1</v>
      </c>
      <c r="O17" s="99">
        <v>0</v>
      </c>
      <c r="P17" s="99">
        <v>0</v>
      </c>
      <c r="Q17" s="99">
        <v>0</v>
      </c>
      <c r="R17" s="99">
        <v>1</v>
      </c>
      <c r="S17" s="99">
        <v>1</v>
      </c>
      <c r="T17" s="99">
        <v>0</v>
      </c>
      <c r="U17" s="99">
        <v>0</v>
      </c>
      <c r="V17" s="99">
        <v>1</v>
      </c>
      <c r="W17" s="99">
        <v>2</v>
      </c>
      <c r="X17" s="99">
        <v>5</v>
      </c>
      <c r="Y17" s="99">
        <v>0</v>
      </c>
      <c r="Z17" s="99">
        <v>1</v>
      </c>
      <c r="AA17" s="99">
        <v>0</v>
      </c>
      <c r="AB17" s="99">
        <v>3</v>
      </c>
      <c r="AC17" s="99">
        <v>3</v>
      </c>
      <c r="AD17" s="99">
        <v>0</v>
      </c>
      <c r="AE17" s="99">
        <v>1</v>
      </c>
      <c r="AF17" s="99">
        <v>0</v>
      </c>
      <c r="AG17" s="99">
        <v>0</v>
      </c>
      <c r="AH17" s="99">
        <v>0</v>
      </c>
      <c r="AI17" s="99">
        <v>3</v>
      </c>
      <c r="AJ17" s="99">
        <v>1</v>
      </c>
      <c r="AK17" s="99">
        <v>0</v>
      </c>
      <c r="AL17" s="99">
        <v>0</v>
      </c>
      <c r="AM17" s="99">
        <v>0</v>
      </c>
      <c r="AN17" s="99">
        <v>0</v>
      </c>
      <c r="AO17" s="99">
        <v>1</v>
      </c>
      <c r="AP17" s="99">
        <v>0</v>
      </c>
      <c r="AQ17" s="99">
        <v>0</v>
      </c>
      <c r="AR17" s="99">
        <v>0</v>
      </c>
      <c r="AS17" s="99">
        <v>0</v>
      </c>
      <c r="AT17" s="99">
        <v>0</v>
      </c>
      <c r="AU17" s="99">
        <v>0</v>
      </c>
      <c r="AV17" s="93">
        <v>0</v>
      </c>
      <c r="AW17" s="79">
        <v>27</v>
      </c>
    </row>
    <row r="18" spans="1:49" ht="19.5" customHeight="1" outlineLevel="1">
      <c r="A18" s="78" t="s">
        <v>64</v>
      </c>
      <c r="B18" s="90"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1</v>
      </c>
      <c r="I18" s="99">
        <v>1</v>
      </c>
      <c r="J18" s="99">
        <v>0</v>
      </c>
      <c r="K18" s="99">
        <v>0</v>
      </c>
      <c r="L18" s="99">
        <v>1</v>
      </c>
      <c r="M18" s="99">
        <v>0</v>
      </c>
      <c r="N18" s="99">
        <v>1</v>
      </c>
      <c r="O18" s="99">
        <v>1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1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1</v>
      </c>
      <c r="AC18" s="99">
        <v>1</v>
      </c>
      <c r="AD18" s="99">
        <v>0</v>
      </c>
      <c r="AE18" s="99">
        <v>0</v>
      </c>
      <c r="AF18" s="99">
        <v>0</v>
      </c>
      <c r="AG18" s="99">
        <v>0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99">
        <v>0</v>
      </c>
      <c r="AN18" s="99">
        <v>1</v>
      </c>
      <c r="AO18" s="99">
        <v>0</v>
      </c>
      <c r="AP18" s="99">
        <v>0</v>
      </c>
      <c r="AQ18" s="99">
        <v>0</v>
      </c>
      <c r="AR18" s="99">
        <v>1</v>
      </c>
      <c r="AS18" s="99">
        <v>0</v>
      </c>
      <c r="AT18" s="99">
        <v>0</v>
      </c>
      <c r="AU18" s="99">
        <v>0</v>
      </c>
      <c r="AV18" s="93">
        <v>0</v>
      </c>
      <c r="AW18" s="79">
        <v>10</v>
      </c>
    </row>
    <row r="19" spans="1:49" ht="19.5" customHeight="1" outlineLevel="1">
      <c r="A19" s="78" t="s">
        <v>65</v>
      </c>
      <c r="B19" s="90">
        <v>1</v>
      </c>
      <c r="C19" s="99">
        <v>1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1</v>
      </c>
      <c r="N19" s="99">
        <v>0</v>
      </c>
      <c r="O19" s="99">
        <v>1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2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99">
        <v>0</v>
      </c>
      <c r="AH19" s="99">
        <v>1</v>
      </c>
      <c r="AI19" s="99">
        <v>0</v>
      </c>
      <c r="AJ19" s="99">
        <v>1</v>
      </c>
      <c r="AK19" s="99">
        <v>0</v>
      </c>
      <c r="AL19" s="99">
        <v>0</v>
      </c>
      <c r="AM19" s="99">
        <v>2</v>
      </c>
      <c r="AN19" s="99">
        <v>0</v>
      </c>
      <c r="AO19" s="99">
        <v>0</v>
      </c>
      <c r="AP19" s="99">
        <v>0</v>
      </c>
      <c r="AQ19" s="99">
        <v>1</v>
      </c>
      <c r="AR19" s="99">
        <v>0</v>
      </c>
      <c r="AS19" s="99">
        <v>3</v>
      </c>
      <c r="AT19" s="99">
        <v>0</v>
      </c>
      <c r="AU19" s="99">
        <v>0</v>
      </c>
      <c r="AV19" s="93">
        <v>0</v>
      </c>
      <c r="AW19" s="79">
        <v>14</v>
      </c>
    </row>
    <row r="20" spans="1:49" ht="19.5" customHeight="1" outlineLevel="1">
      <c r="A20" s="88" t="s">
        <v>197</v>
      </c>
      <c r="B20" s="90">
        <v>0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1</v>
      </c>
      <c r="J20" s="99">
        <v>1</v>
      </c>
      <c r="K20" s="99">
        <v>2</v>
      </c>
      <c r="L20" s="99">
        <v>0</v>
      </c>
      <c r="M20" s="99">
        <v>0</v>
      </c>
      <c r="N20" s="99">
        <v>1</v>
      </c>
      <c r="O20" s="99">
        <v>2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1</v>
      </c>
      <c r="V20" s="99">
        <v>0</v>
      </c>
      <c r="W20" s="99">
        <v>0</v>
      </c>
      <c r="X20" s="99">
        <v>0</v>
      </c>
      <c r="Y20" s="99">
        <v>1</v>
      </c>
      <c r="Z20" s="99">
        <v>0</v>
      </c>
      <c r="AA20" s="99">
        <v>1</v>
      </c>
      <c r="AB20" s="99">
        <v>1</v>
      </c>
      <c r="AC20" s="99">
        <v>1</v>
      </c>
      <c r="AD20" s="99">
        <v>0</v>
      </c>
      <c r="AE20" s="99">
        <v>0</v>
      </c>
      <c r="AF20" s="99">
        <v>0</v>
      </c>
      <c r="AG20" s="99">
        <v>0</v>
      </c>
      <c r="AH20" s="99">
        <v>0</v>
      </c>
      <c r="AI20" s="99">
        <v>1</v>
      </c>
      <c r="AJ20" s="99">
        <v>1</v>
      </c>
      <c r="AK20" s="99">
        <v>0</v>
      </c>
      <c r="AL20" s="99">
        <v>0</v>
      </c>
      <c r="AM20" s="99">
        <v>0</v>
      </c>
      <c r="AN20" s="99">
        <v>0</v>
      </c>
      <c r="AO20" s="99">
        <v>0</v>
      </c>
      <c r="AP20" s="99">
        <v>0</v>
      </c>
      <c r="AQ20" s="99">
        <v>0</v>
      </c>
      <c r="AR20" s="99">
        <v>0</v>
      </c>
      <c r="AS20" s="99">
        <v>0</v>
      </c>
      <c r="AT20" s="99">
        <v>0</v>
      </c>
      <c r="AU20" s="99">
        <v>0</v>
      </c>
      <c r="AV20" s="93">
        <v>0</v>
      </c>
      <c r="AW20" s="79">
        <v>14</v>
      </c>
    </row>
    <row r="21" spans="1:49" ht="19.5" customHeight="1" outlineLevel="1">
      <c r="A21" s="78" t="s">
        <v>66</v>
      </c>
      <c r="B21" s="90">
        <v>0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1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1</v>
      </c>
      <c r="AF21" s="99">
        <v>0</v>
      </c>
      <c r="AG21" s="99">
        <v>0</v>
      </c>
      <c r="AH21" s="99">
        <v>1</v>
      </c>
      <c r="AI21" s="99">
        <v>0</v>
      </c>
      <c r="AJ21" s="99">
        <v>0</v>
      </c>
      <c r="AK21" s="99">
        <v>0</v>
      </c>
      <c r="AL21" s="99">
        <v>0</v>
      </c>
      <c r="AM21" s="99">
        <v>0</v>
      </c>
      <c r="AN21" s="99">
        <v>0</v>
      </c>
      <c r="AO21" s="99">
        <v>0</v>
      </c>
      <c r="AP21" s="99">
        <v>0</v>
      </c>
      <c r="AQ21" s="99">
        <v>0</v>
      </c>
      <c r="AR21" s="99">
        <v>1</v>
      </c>
      <c r="AS21" s="99">
        <v>0</v>
      </c>
      <c r="AT21" s="99">
        <v>0</v>
      </c>
      <c r="AU21" s="99">
        <v>1</v>
      </c>
      <c r="AV21" s="93">
        <v>0</v>
      </c>
      <c r="AW21" s="79">
        <v>5</v>
      </c>
    </row>
    <row r="22" spans="1:49" ht="19.5" customHeight="1" outlineLevel="1">
      <c r="A22" s="78" t="s">
        <v>67</v>
      </c>
      <c r="B22" s="90">
        <v>1</v>
      </c>
      <c r="C22" s="99">
        <v>0</v>
      </c>
      <c r="D22" s="99">
        <v>0</v>
      </c>
      <c r="E22" s="99">
        <v>1</v>
      </c>
      <c r="F22" s="99">
        <v>0</v>
      </c>
      <c r="G22" s="99">
        <v>1</v>
      </c>
      <c r="H22" s="99">
        <v>0</v>
      </c>
      <c r="I22" s="99">
        <v>0</v>
      </c>
      <c r="J22" s="99">
        <v>1</v>
      </c>
      <c r="K22" s="99">
        <v>0</v>
      </c>
      <c r="L22" s="99">
        <v>0</v>
      </c>
      <c r="M22" s="99">
        <v>2</v>
      </c>
      <c r="N22" s="99">
        <v>0</v>
      </c>
      <c r="O22" s="99">
        <v>2</v>
      </c>
      <c r="P22" s="99">
        <v>3</v>
      </c>
      <c r="Q22" s="99">
        <v>2</v>
      </c>
      <c r="R22" s="99">
        <v>0</v>
      </c>
      <c r="S22" s="99">
        <v>1</v>
      </c>
      <c r="T22" s="99">
        <v>0</v>
      </c>
      <c r="U22" s="99">
        <v>2</v>
      </c>
      <c r="V22" s="99">
        <v>0</v>
      </c>
      <c r="W22" s="99">
        <v>1</v>
      </c>
      <c r="X22" s="99">
        <v>2</v>
      </c>
      <c r="Y22" s="99">
        <v>1</v>
      </c>
      <c r="Z22" s="99">
        <v>0</v>
      </c>
      <c r="AA22" s="99">
        <v>1</v>
      </c>
      <c r="AB22" s="99">
        <v>4</v>
      </c>
      <c r="AC22" s="99">
        <v>4</v>
      </c>
      <c r="AD22" s="99">
        <v>0</v>
      </c>
      <c r="AE22" s="99">
        <v>0</v>
      </c>
      <c r="AF22" s="99">
        <v>0</v>
      </c>
      <c r="AG22" s="99">
        <v>0</v>
      </c>
      <c r="AH22" s="99">
        <v>4</v>
      </c>
      <c r="AI22" s="99">
        <v>2</v>
      </c>
      <c r="AJ22" s="99">
        <v>0</v>
      </c>
      <c r="AK22" s="99">
        <v>0</v>
      </c>
      <c r="AL22" s="99">
        <v>0</v>
      </c>
      <c r="AM22" s="99">
        <v>0</v>
      </c>
      <c r="AN22" s="99">
        <v>0</v>
      </c>
      <c r="AO22" s="99">
        <v>0</v>
      </c>
      <c r="AP22" s="99">
        <v>1</v>
      </c>
      <c r="AQ22" s="99">
        <v>0</v>
      </c>
      <c r="AR22" s="99">
        <v>1</v>
      </c>
      <c r="AS22" s="99">
        <v>1</v>
      </c>
      <c r="AT22" s="99">
        <v>0</v>
      </c>
      <c r="AU22" s="99">
        <v>2</v>
      </c>
      <c r="AV22" s="93">
        <v>0</v>
      </c>
      <c r="AW22" s="79">
        <v>40</v>
      </c>
    </row>
    <row r="23" spans="1:49" ht="19.5" customHeight="1">
      <c r="A23" s="77" t="s">
        <v>68</v>
      </c>
      <c r="B23" s="91">
        <f>SUM(B5:B22)</f>
        <v>16</v>
      </c>
      <c r="C23" s="100">
        <f>SUM(C5:C22)</f>
        <v>3</v>
      </c>
      <c r="D23" s="100">
        <f aca="true" t="shared" si="0" ref="D23:AW23">SUM(D5:D22)</f>
        <v>1</v>
      </c>
      <c r="E23" s="100">
        <f t="shared" si="0"/>
        <v>7</v>
      </c>
      <c r="F23" s="100">
        <f t="shared" si="0"/>
        <v>1</v>
      </c>
      <c r="G23" s="100">
        <f t="shared" si="0"/>
        <v>5</v>
      </c>
      <c r="H23" s="100">
        <f t="shared" si="0"/>
        <v>7</v>
      </c>
      <c r="I23" s="100">
        <f t="shared" si="0"/>
        <v>12</v>
      </c>
      <c r="J23" s="100">
        <f t="shared" si="0"/>
        <v>9</v>
      </c>
      <c r="K23" s="100">
        <f t="shared" si="0"/>
        <v>8</v>
      </c>
      <c r="L23" s="100">
        <f t="shared" si="0"/>
        <v>11</v>
      </c>
      <c r="M23" s="100">
        <f t="shared" si="0"/>
        <v>16</v>
      </c>
      <c r="N23" s="100">
        <f t="shared" si="0"/>
        <v>10</v>
      </c>
      <c r="O23" s="100">
        <f t="shared" si="0"/>
        <v>15</v>
      </c>
      <c r="P23" s="100">
        <f t="shared" si="0"/>
        <v>13</v>
      </c>
      <c r="Q23" s="100">
        <f t="shared" si="0"/>
        <v>9</v>
      </c>
      <c r="R23" s="100">
        <f t="shared" si="0"/>
        <v>5</v>
      </c>
      <c r="S23" s="100">
        <f t="shared" si="0"/>
        <v>8</v>
      </c>
      <c r="T23" s="100">
        <f t="shared" si="0"/>
        <v>0</v>
      </c>
      <c r="U23" s="100">
        <f t="shared" si="0"/>
        <v>5</v>
      </c>
      <c r="V23" s="100">
        <f t="shared" si="0"/>
        <v>9</v>
      </c>
      <c r="W23" s="100">
        <f t="shared" si="0"/>
        <v>24</v>
      </c>
      <c r="X23" s="100">
        <f t="shared" si="0"/>
        <v>27</v>
      </c>
      <c r="Y23" s="100">
        <f t="shared" si="0"/>
        <v>9</v>
      </c>
      <c r="Z23" s="100">
        <f t="shared" si="0"/>
        <v>6</v>
      </c>
      <c r="AA23" s="100">
        <f t="shared" si="0"/>
        <v>6</v>
      </c>
      <c r="AB23" s="100">
        <f t="shared" si="0"/>
        <v>33</v>
      </c>
      <c r="AC23" s="100">
        <f t="shared" si="0"/>
        <v>44</v>
      </c>
      <c r="AD23" s="100">
        <f t="shared" si="0"/>
        <v>4</v>
      </c>
      <c r="AE23" s="100">
        <f t="shared" si="0"/>
        <v>4</v>
      </c>
      <c r="AF23" s="100">
        <f t="shared" si="0"/>
        <v>2</v>
      </c>
      <c r="AG23" s="100">
        <f t="shared" si="0"/>
        <v>1</v>
      </c>
      <c r="AH23" s="100">
        <f t="shared" si="0"/>
        <v>16</v>
      </c>
      <c r="AI23" s="100">
        <f t="shared" si="0"/>
        <v>15</v>
      </c>
      <c r="AJ23" s="100">
        <f t="shared" si="0"/>
        <v>7</v>
      </c>
      <c r="AK23" s="100">
        <f t="shared" si="0"/>
        <v>2</v>
      </c>
      <c r="AL23" s="100">
        <f t="shared" si="0"/>
        <v>3</v>
      </c>
      <c r="AM23" s="100">
        <f t="shared" si="0"/>
        <v>7</v>
      </c>
      <c r="AN23" s="100">
        <f t="shared" si="0"/>
        <v>6</v>
      </c>
      <c r="AO23" s="100">
        <f t="shared" si="0"/>
        <v>10</v>
      </c>
      <c r="AP23" s="100">
        <f t="shared" si="0"/>
        <v>2</v>
      </c>
      <c r="AQ23" s="100">
        <f t="shared" si="0"/>
        <v>2</v>
      </c>
      <c r="AR23" s="100">
        <f t="shared" si="0"/>
        <v>4</v>
      </c>
      <c r="AS23" s="100">
        <f t="shared" si="0"/>
        <v>6</v>
      </c>
      <c r="AT23" s="100">
        <f t="shared" si="0"/>
        <v>2</v>
      </c>
      <c r="AU23" s="100">
        <f t="shared" si="0"/>
        <v>5</v>
      </c>
      <c r="AV23" s="100">
        <f t="shared" si="0"/>
        <v>0</v>
      </c>
      <c r="AW23" s="109">
        <f t="shared" si="0"/>
        <v>417</v>
      </c>
    </row>
    <row r="24" spans="1:49" ht="19.5" customHeight="1" outlineLevel="1">
      <c r="A24" s="88" t="s">
        <v>209</v>
      </c>
      <c r="B24" s="90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1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1</v>
      </c>
      <c r="W24" s="99">
        <v>0</v>
      </c>
      <c r="X24" s="99">
        <v>0</v>
      </c>
      <c r="Y24" s="99">
        <v>0</v>
      </c>
      <c r="Z24" s="99">
        <v>1</v>
      </c>
      <c r="AA24" s="99">
        <v>0</v>
      </c>
      <c r="AB24" s="99">
        <v>0</v>
      </c>
      <c r="AC24" s="99">
        <v>0</v>
      </c>
      <c r="AD24" s="99">
        <v>0</v>
      </c>
      <c r="AE24" s="99">
        <v>0</v>
      </c>
      <c r="AF24" s="99">
        <v>0</v>
      </c>
      <c r="AG24" s="99">
        <v>0</v>
      </c>
      <c r="AH24" s="99">
        <v>0</v>
      </c>
      <c r="AI24" s="99">
        <v>0</v>
      </c>
      <c r="AJ24" s="99">
        <v>0</v>
      </c>
      <c r="AK24" s="99">
        <v>0</v>
      </c>
      <c r="AL24" s="99">
        <v>0</v>
      </c>
      <c r="AM24" s="99">
        <v>1</v>
      </c>
      <c r="AN24" s="99">
        <v>0</v>
      </c>
      <c r="AO24" s="99">
        <v>0</v>
      </c>
      <c r="AP24" s="99">
        <v>0</v>
      </c>
      <c r="AQ24" s="99">
        <v>2</v>
      </c>
      <c r="AR24" s="99">
        <v>0</v>
      </c>
      <c r="AS24" s="99">
        <v>0</v>
      </c>
      <c r="AT24" s="99">
        <v>0</v>
      </c>
      <c r="AU24" s="99">
        <v>0</v>
      </c>
      <c r="AV24" s="93">
        <v>2</v>
      </c>
      <c r="AW24" s="79">
        <v>8</v>
      </c>
    </row>
    <row r="25" spans="1:49" ht="19.5" customHeight="1" outlineLevel="1">
      <c r="A25" s="78" t="s">
        <v>69</v>
      </c>
      <c r="B25" s="90">
        <v>4</v>
      </c>
      <c r="C25" s="99">
        <v>0</v>
      </c>
      <c r="D25" s="99">
        <v>3</v>
      </c>
      <c r="E25" s="99">
        <v>1</v>
      </c>
      <c r="F25" s="99">
        <v>1</v>
      </c>
      <c r="G25" s="99">
        <v>2</v>
      </c>
      <c r="H25" s="99">
        <v>3</v>
      </c>
      <c r="I25" s="99">
        <v>2</v>
      </c>
      <c r="J25" s="99">
        <v>0</v>
      </c>
      <c r="K25" s="99">
        <v>0</v>
      </c>
      <c r="L25" s="99">
        <v>0</v>
      </c>
      <c r="M25" s="99">
        <v>1</v>
      </c>
      <c r="N25" s="99">
        <v>0</v>
      </c>
      <c r="O25" s="99">
        <v>0</v>
      </c>
      <c r="P25" s="99">
        <v>4</v>
      </c>
      <c r="Q25" s="99">
        <v>0</v>
      </c>
      <c r="R25" s="99">
        <v>1</v>
      </c>
      <c r="S25" s="99">
        <v>0</v>
      </c>
      <c r="T25" s="99">
        <v>0</v>
      </c>
      <c r="U25" s="99">
        <v>2</v>
      </c>
      <c r="V25" s="99">
        <v>3</v>
      </c>
      <c r="W25" s="99">
        <v>0</v>
      </c>
      <c r="X25" s="99">
        <v>0</v>
      </c>
      <c r="Y25" s="99">
        <v>1</v>
      </c>
      <c r="Z25" s="99">
        <v>0</v>
      </c>
      <c r="AA25" s="99">
        <v>2</v>
      </c>
      <c r="AB25" s="99">
        <v>0</v>
      </c>
      <c r="AC25" s="99">
        <v>1</v>
      </c>
      <c r="AD25" s="99">
        <v>0</v>
      </c>
      <c r="AE25" s="99">
        <v>0</v>
      </c>
      <c r="AF25" s="99">
        <v>1</v>
      </c>
      <c r="AG25" s="99">
        <v>2</v>
      </c>
      <c r="AH25" s="99">
        <v>1</v>
      </c>
      <c r="AI25" s="99">
        <v>0</v>
      </c>
      <c r="AJ25" s="99">
        <v>0</v>
      </c>
      <c r="AK25" s="99">
        <v>0</v>
      </c>
      <c r="AL25" s="99">
        <v>0</v>
      </c>
      <c r="AM25" s="99">
        <v>0</v>
      </c>
      <c r="AN25" s="99">
        <v>0</v>
      </c>
      <c r="AO25" s="99">
        <v>0</v>
      </c>
      <c r="AP25" s="99">
        <v>0</v>
      </c>
      <c r="AQ25" s="99">
        <v>0</v>
      </c>
      <c r="AR25" s="99">
        <v>1</v>
      </c>
      <c r="AS25" s="99">
        <v>0</v>
      </c>
      <c r="AT25" s="99">
        <v>1</v>
      </c>
      <c r="AU25" s="99">
        <v>0</v>
      </c>
      <c r="AV25" s="93">
        <v>0</v>
      </c>
      <c r="AW25" s="79">
        <v>37</v>
      </c>
    </row>
    <row r="26" spans="1:49" ht="19.5" customHeight="1">
      <c r="A26" s="77" t="s">
        <v>70</v>
      </c>
      <c r="B26" s="91">
        <f>SUM(B24:B25)</f>
        <v>4</v>
      </c>
      <c r="C26" s="100">
        <f aca="true" t="shared" si="1" ref="C26:AW26">SUM(C24:C25)</f>
        <v>0</v>
      </c>
      <c r="D26" s="100">
        <f t="shared" si="1"/>
        <v>3</v>
      </c>
      <c r="E26" s="100">
        <f t="shared" si="1"/>
        <v>1</v>
      </c>
      <c r="F26" s="100">
        <f t="shared" si="1"/>
        <v>1</v>
      </c>
      <c r="G26" s="100">
        <f t="shared" si="1"/>
        <v>2</v>
      </c>
      <c r="H26" s="100">
        <f t="shared" si="1"/>
        <v>3</v>
      </c>
      <c r="I26" s="100">
        <f t="shared" si="1"/>
        <v>2</v>
      </c>
      <c r="J26" s="100">
        <f t="shared" si="1"/>
        <v>1</v>
      </c>
      <c r="K26" s="100">
        <f t="shared" si="1"/>
        <v>0</v>
      </c>
      <c r="L26" s="100">
        <f t="shared" si="1"/>
        <v>0</v>
      </c>
      <c r="M26" s="100">
        <f t="shared" si="1"/>
        <v>1</v>
      </c>
      <c r="N26" s="100">
        <f t="shared" si="1"/>
        <v>0</v>
      </c>
      <c r="O26" s="100">
        <f t="shared" si="1"/>
        <v>0</v>
      </c>
      <c r="P26" s="100">
        <f t="shared" si="1"/>
        <v>4</v>
      </c>
      <c r="Q26" s="100">
        <f t="shared" si="1"/>
        <v>0</v>
      </c>
      <c r="R26" s="100">
        <f t="shared" si="1"/>
        <v>1</v>
      </c>
      <c r="S26" s="100">
        <f t="shared" si="1"/>
        <v>0</v>
      </c>
      <c r="T26" s="100">
        <f t="shared" si="1"/>
        <v>0</v>
      </c>
      <c r="U26" s="100">
        <f t="shared" si="1"/>
        <v>2</v>
      </c>
      <c r="V26" s="100">
        <f t="shared" si="1"/>
        <v>4</v>
      </c>
      <c r="W26" s="100">
        <f t="shared" si="1"/>
        <v>0</v>
      </c>
      <c r="X26" s="100">
        <f t="shared" si="1"/>
        <v>0</v>
      </c>
      <c r="Y26" s="100">
        <f t="shared" si="1"/>
        <v>1</v>
      </c>
      <c r="Z26" s="100">
        <f t="shared" si="1"/>
        <v>1</v>
      </c>
      <c r="AA26" s="100">
        <f t="shared" si="1"/>
        <v>2</v>
      </c>
      <c r="AB26" s="100">
        <f t="shared" si="1"/>
        <v>0</v>
      </c>
      <c r="AC26" s="100">
        <f t="shared" si="1"/>
        <v>1</v>
      </c>
      <c r="AD26" s="100">
        <f t="shared" si="1"/>
        <v>0</v>
      </c>
      <c r="AE26" s="100">
        <f t="shared" si="1"/>
        <v>0</v>
      </c>
      <c r="AF26" s="100">
        <f t="shared" si="1"/>
        <v>1</v>
      </c>
      <c r="AG26" s="100">
        <f t="shared" si="1"/>
        <v>2</v>
      </c>
      <c r="AH26" s="100">
        <f t="shared" si="1"/>
        <v>1</v>
      </c>
      <c r="AI26" s="100">
        <f t="shared" si="1"/>
        <v>0</v>
      </c>
      <c r="AJ26" s="100">
        <f t="shared" si="1"/>
        <v>0</v>
      </c>
      <c r="AK26" s="100">
        <f t="shared" si="1"/>
        <v>0</v>
      </c>
      <c r="AL26" s="100">
        <f t="shared" si="1"/>
        <v>0</v>
      </c>
      <c r="AM26" s="100">
        <f t="shared" si="1"/>
        <v>1</v>
      </c>
      <c r="AN26" s="100">
        <f t="shared" si="1"/>
        <v>0</v>
      </c>
      <c r="AO26" s="100">
        <f t="shared" si="1"/>
        <v>0</v>
      </c>
      <c r="AP26" s="100">
        <f t="shared" si="1"/>
        <v>0</v>
      </c>
      <c r="AQ26" s="100">
        <f t="shared" si="1"/>
        <v>2</v>
      </c>
      <c r="AR26" s="100">
        <f t="shared" si="1"/>
        <v>1</v>
      </c>
      <c r="AS26" s="100">
        <f t="shared" si="1"/>
        <v>0</v>
      </c>
      <c r="AT26" s="100">
        <f t="shared" si="1"/>
        <v>1</v>
      </c>
      <c r="AU26" s="100">
        <f t="shared" si="1"/>
        <v>0</v>
      </c>
      <c r="AV26" s="100">
        <f t="shared" si="1"/>
        <v>2</v>
      </c>
      <c r="AW26" s="109">
        <f t="shared" si="1"/>
        <v>45</v>
      </c>
    </row>
    <row r="27" spans="1:49" ht="19.5" customHeight="1" outlineLevel="1">
      <c r="A27" s="78" t="s">
        <v>71</v>
      </c>
      <c r="B27" s="90">
        <v>34</v>
      </c>
      <c r="C27" s="99">
        <v>11</v>
      </c>
      <c r="D27" s="99">
        <v>12</v>
      </c>
      <c r="E27" s="99">
        <v>11</v>
      </c>
      <c r="F27" s="99">
        <v>11</v>
      </c>
      <c r="G27" s="99">
        <v>2</v>
      </c>
      <c r="H27" s="99">
        <v>15</v>
      </c>
      <c r="I27" s="99">
        <v>11</v>
      </c>
      <c r="J27" s="99">
        <v>5</v>
      </c>
      <c r="K27" s="99">
        <v>6</v>
      </c>
      <c r="L27" s="99">
        <v>9</v>
      </c>
      <c r="M27" s="99">
        <v>19</v>
      </c>
      <c r="N27" s="99">
        <v>16</v>
      </c>
      <c r="O27" s="99">
        <v>20</v>
      </c>
      <c r="P27" s="99">
        <v>17</v>
      </c>
      <c r="Q27" s="99">
        <v>14</v>
      </c>
      <c r="R27" s="99">
        <v>6</v>
      </c>
      <c r="S27" s="99">
        <v>7</v>
      </c>
      <c r="T27" s="99">
        <v>9</v>
      </c>
      <c r="U27" s="99">
        <v>23</v>
      </c>
      <c r="V27" s="99">
        <v>9</v>
      </c>
      <c r="W27" s="99">
        <v>10</v>
      </c>
      <c r="X27" s="99">
        <v>18</v>
      </c>
      <c r="Y27" s="99">
        <v>10</v>
      </c>
      <c r="Z27" s="99">
        <v>3</v>
      </c>
      <c r="AA27" s="99">
        <v>8</v>
      </c>
      <c r="AB27" s="99">
        <v>16</v>
      </c>
      <c r="AC27" s="99">
        <v>26</v>
      </c>
      <c r="AD27" s="99">
        <v>5</v>
      </c>
      <c r="AE27" s="99">
        <v>6</v>
      </c>
      <c r="AF27" s="99">
        <v>2</v>
      </c>
      <c r="AG27" s="99">
        <v>6</v>
      </c>
      <c r="AH27" s="99">
        <v>8</v>
      </c>
      <c r="AI27" s="99">
        <v>10</v>
      </c>
      <c r="AJ27" s="99">
        <v>4</v>
      </c>
      <c r="AK27" s="99">
        <v>9</v>
      </c>
      <c r="AL27" s="99">
        <v>5</v>
      </c>
      <c r="AM27" s="99">
        <v>5</v>
      </c>
      <c r="AN27" s="99">
        <v>10</v>
      </c>
      <c r="AO27" s="99">
        <v>16</v>
      </c>
      <c r="AP27" s="99">
        <v>4</v>
      </c>
      <c r="AQ27" s="99">
        <v>3</v>
      </c>
      <c r="AR27" s="99">
        <v>12</v>
      </c>
      <c r="AS27" s="99">
        <v>6</v>
      </c>
      <c r="AT27" s="99">
        <v>6</v>
      </c>
      <c r="AU27" s="99">
        <v>12</v>
      </c>
      <c r="AV27" s="93">
        <v>3</v>
      </c>
      <c r="AW27" s="79">
        <v>490</v>
      </c>
    </row>
    <row r="28" spans="1:49" ht="19.5" customHeight="1" outlineLevel="1">
      <c r="A28" s="78" t="s">
        <v>72</v>
      </c>
      <c r="B28" s="90">
        <v>14</v>
      </c>
      <c r="C28" s="99">
        <v>4</v>
      </c>
      <c r="D28" s="99">
        <v>3</v>
      </c>
      <c r="E28" s="99">
        <v>9</v>
      </c>
      <c r="F28" s="99">
        <v>2</v>
      </c>
      <c r="G28" s="99">
        <v>2</v>
      </c>
      <c r="H28" s="99">
        <v>9</v>
      </c>
      <c r="I28" s="99">
        <v>12</v>
      </c>
      <c r="J28" s="99">
        <v>12</v>
      </c>
      <c r="K28" s="99">
        <v>8</v>
      </c>
      <c r="L28" s="99">
        <v>20</v>
      </c>
      <c r="M28" s="99">
        <v>25</v>
      </c>
      <c r="N28" s="99">
        <v>28</v>
      </c>
      <c r="O28" s="99">
        <v>23</v>
      </c>
      <c r="P28" s="99">
        <v>7</v>
      </c>
      <c r="Q28" s="99">
        <v>6</v>
      </c>
      <c r="R28" s="99">
        <v>5</v>
      </c>
      <c r="S28" s="99">
        <v>1</v>
      </c>
      <c r="T28" s="99">
        <v>1</v>
      </c>
      <c r="U28" s="99">
        <v>9</v>
      </c>
      <c r="V28" s="99">
        <v>7</v>
      </c>
      <c r="W28" s="99">
        <v>8</v>
      </c>
      <c r="X28" s="99">
        <v>18</v>
      </c>
      <c r="Y28" s="99">
        <v>6</v>
      </c>
      <c r="Z28" s="99">
        <v>1</v>
      </c>
      <c r="AA28" s="99">
        <v>8</v>
      </c>
      <c r="AB28" s="99">
        <v>34</v>
      </c>
      <c r="AC28" s="99">
        <v>36</v>
      </c>
      <c r="AD28" s="99">
        <v>6</v>
      </c>
      <c r="AE28" s="99">
        <v>3</v>
      </c>
      <c r="AF28" s="99">
        <v>3</v>
      </c>
      <c r="AG28" s="99">
        <v>5</v>
      </c>
      <c r="AH28" s="99">
        <v>8</v>
      </c>
      <c r="AI28" s="99">
        <v>6</v>
      </c>
      <c r="AJ28" s="99">
        <v>7</v>
      </c>
      <c r="AK28" s="99">
        <v>5</v>
      </c>
      <c r="AL28" s="99">
        <v>2</v>
      </c>
      <c r="AM28" s="99">
        <v>7</v>
      </c>
      <c r="AN28" s="99">
        <v>1</v>
      </c>
      <c r="AO28" s="99">
        <v>11</v>
      </c>
      <c r="AP28" s="99">
        <v>0</v>
      </c>
      <c r="AQ28" s="99">
        <v>0</v>
      </c>
      <c r="AR28" s="99">
        <v>3</v>
      </c>
      <c r="AS28" s="99">
        <v>4</v>
      </c>
      <c r="AT28" s="99">
        <v>1</v>
      </c>
      <c r="AU28" s="99">
        <v>6</v>
      </c>
      <c r="AV28" s="93">
        <v>4</v>
      </c>
      <c r="AW28" s="79">
        <v>400</v>
      </c>
    </row>
    <row r="29" spans="1:49" ht="19.5" customHeight="1" outlineLevel="1">
      <c r="A29" s="78" t="s">
        <v>73</v>
      </c>
      <c r="B29" s="90">
        <v>8</v>
      </c>
      <c r="C29" s="99">
        <v>1</v>
      </c>
      <c r="D29" s="99">
        <v>0</v>
      </c>
      <c r="E29" s="99">
        <v>1</v>
      </c>
      <c r="F29" s="99">
        <v>2</v>
      </c>
      <c r="G29" s="99">
        <v>0</v>
      </c>
      <c r="H29" s="99">
        <v>3</v>
      </c>
      <c r="I29" s="99">
        <v>7</v>
      </c>
      <c r="J29" s="99">
        <v>3</v>
      </c>
      <c r="K29" s="99">
        <v>3</v>
      </c>
      <c r="L29" s="99">
        <v>2</v>
      </c>
      <c r="M29" s="99">
        <v>8</v>
      </c>
      <c r="N29" s="99">
        <v>9</v>
      </c>
      <c r="O29" s="99">
        <v>11</v>
      </c>
      <c r="P29" s="99">
        <v>4</v>
      </c>
      <c r="Q29" s="99">
        <v>3</v>
      </c>
      <c r="R29" s="99">
        <v>2</v>
      </c>
      <c r="S29" s="99">
        <v>1</v>
      </c>
      <c r="T29" s="99">
        <v>1</v>
      </c>
      <c r="U29" s="99">
        <v>2</v>
      </c>
      <c r="V29" s="99">
        <v>4</v>
      </c>
      <c r="W29" s="99">
        <v>5</v>
      </c>
      <c r="X29" s="99">
        <v>8</v>
      </c>
      <c r="Y29" s="99">
        <v>3</v>
      </c>
      <c r="Z29" s="99">
        <v>0</v>
      </c>
      <c r="AA29" s="99">
        <v>4</v>
      </c>
      <c r="AB29" s="99">
        <v>5</v>
      </c>
      <c r="AC29" s="99">
        <v>7</v>
      </c>
      <c r="AD29" s="99">
        <v>5</v>
      </c>
      <c r="AE29" s="99">
        <v>0</v>
      </c>
      <c r="AF29" s="99">
        <v>2</v>
      </c>
      <c r="AG29" s="99">
        <v>1</v>
      </c>
      <c r="AH29" s="99">
        <v>2</v>
      </c>
      <c r="AI29" s="99">
        <v>3</v>
      </c>
      <c r="AJ29" s="99">
        <v>2</v>
      </c>
      <c r="AK29" s="99">
        <v>1</v>
      </c>
      <c r="AL29" s="99">
        <v>0</v>
      </c>
      <c r="AM29" s="99">
        <v>0</v>
      </c>
      <c r="AN29" s="99">
        <v>0</v>
      </c>
      <c r="AO29" s="99">
        <v>4</v>
      </c>
      <c r="AP29" s="99">
        <v>1</v>
      </c>
      <c r="AQ29" s="99">
        <v>1</v>
      </c>
      <c r="AR29" s="99">
        <v>2</v>
      </c>
      <c r="AS29" s="99">
        <v>0</v>
      </c>
      <c r="AT29" s="99">
        <v>0</v>
      </c>
      <c r="AU29" s="99">
        <v>0</v>
      </c>
      <c r="AV29" s="93">
        <v>0</v>
      </c>
      <c r="AW29" s="79">
        <v>131</v>
      </c>
    </row>
    <row r="30" spans="1:49" ht="19.5" customHeight="1">
      <c r="A30" s="77" t="s">
        <v>74</v>
      </c>
      <c r="B30" s="91">
        <f>SUM(B27:B29)</f>
        <v>56</v>
      </c>
      <c r="C30" s="100">
        <f aca="true" t="shared" si="2" ref="C30:AW30">SUM(C27:C29)</f>
        <v>16</v>
      </c>
      <c r="D30" s="100">
        <f t="shared" si="2"/>
        <v>15</v>
      </c>
      <c r="E30" s="100">
        <f t="shared" si="2"/>
        <v>21</v>
      </c>
      <c r="F30" s="100">
        <f t="shared" si="2"/>
        <v>15</v>
      </c>
      <c r="G30" s="100">
        <f t="shared" si="2"/>
        <v>4</v>
      </c>
      <c r="H30" s="100">
        <f t="shared" si="2"/>
        <v>27</v>
      </c>
      <c r="I30" s="100">
        <f t="shared" si="2"/>
        <v>30</v>
      </c>
      <c r="J30" s="100">
        <f t="shared" si="2"/>
        <v>20</v>
      </c>
      <c r="K30" s="100">
        <f t="shared" si="2"/>
        <v>17</v>
      </c>
      <c r="L30" s="100">
        <f t="shared" si="2"/>
        <v>31</v>
      </c>
      <c r="M30" s="100">
        <f t="shared" si="2"/>
        <v>52</v>
      </c>
      <c r="N30" s="100">
        <f t="shared" si="2"/>
        <v>53</v>
      </c>
      <c r="O30" s="100">
        <f t="shared" si="2"/>
        <v>54</v>
      </c>
      <c r="P30" s="100">
        <f t="shared" si="2"/>
        <v>28</v>
      </c>
      <c r="Q30" s="100">
        <f t="shared" si="2"/>
        <v>23</v>
      </c>
      <c r="R30" s="100">
        <f t="shared" si="2"/>
        <v>13</v>
      </c>
      <c r="S30" s="100">
        <f t="shared" si="2"/>
        <v>9</v>
      </c>
      <c r="T30" s="100">
        <f t="shared" si="2"/>
        <v>11</v>
      </c>
      <c r="U30" s="100">
        <f t="shared" si="2"/>
        <v>34</v>
      </c>
      <c r="V30" s="100">
        <f t="shared" si="2"/>
        <v>20</v>
      </c>
      <c r="W30" s="100">
        <f t="shared" si="2"/>
        <v>23</v>
      </c>
      <c r="X30" s="100">
        <f t="shared" si="2"/>
        <v>44</v>
      </c>
      <c r="Y30" s="100">
        <f t="shared" si="2"/>
        <v>19</v>
      </c>
      <c r="Z30" s="100">
        <f t="shared" si="2"/>
        <v>4</v>
      </c>
      <c r="AA30" s="100">
        <f t="shared" si="2"/>
        <v>20</v>
      </c>
      <c r="AB30" s="100">
        <f t="shared" si="2"/>
        <v>55</v>
      </c>
      <c r="AC30" s="100">
        <f t="shared" si="2"/>
        <v>69</v>
      </c>
      <c r="AD30" s="100">
        <f t="shared" si="2"/>
        <v>16</v>
      </c>
      <c r="AE30" s="100">
        <f t="shared" si="2"/>
        <v>9</v>
      </c>
      <c r="AF30" s="100">
        <f t="shared" si="2"/>
        <v>7</v>
      </c>
      <c r="AG30" s="100">
        <f t="shared" si="2"/>
        <v>12</v>
      </c>
      <c r="AH30" s="100">
        <f t="shared" si="2"/>
        <v>18</v>
      </c>
      <c r="AI30" s="100">
        <f t="shared" si="2"/>
        <v>19</v>
      </c>
      <c r="AJ30" s="100">
        <f t="shared" si="2"/>
        <v>13</v>
      </c>
      <c r="AK30" s="100">
        <f t="shared" si="2"/>
        <v>15</v>
      </c>
      <c r="AL30" s="100">
        <f t="shared" si="2"/>
        <v>7</v>
      </c>
      <c r="AM30" s="100">
        <f t="shared" si="2"/>
        <v>12</v>
      </c>
      <c r="AN30" s="100">
        <f t="shared" si="2"/>
        <v>11</v>
      </c>
      <c r="AO30" s="100">
        <f t="shared" si="2"/>
        <v>31</v>
      </c>
      <c r="AP30" s="100">
        <f t="shared" si="2"/>
        <v>5</v>
      </c>
      <c r="AQ30" s="100">
        <f t="shared" si="2"/>
        <v>4</v>
      </c>
      <c r="AR30" s="100">
        <f t="shared" si="2"/>
        <v>17</v>
      </c>
      <c r="AS30" s="100">
        <f t="shared" si="2"/>
        <v>10</v>
      </c>
      <c r="AT30" s="100">
        <f t="shared" si="2"/>
        <v>7</v>
      </c>
      <c r="AU30" s="100">
        <f t="shared" si="2"/>
        <v>18</v>
      </c>
      <c r="AV30" s="100">
        <f t="shared" si="2"/>
        <v>7</v>
      </c>
      <c r="AW30" s="109">
        <f t="shared" si="2"/>
        <v>1021</v>
      </c>
    </row>
    <row r="31" spans="1:49" ht="19.5" customHeight="1" outlineLevel="1">
      <c r="A31" s="78" t="s">
        <v>75</v>
      </c>
      <c r="B31" s="90">
        <v>0</v>
      </c>
      <c r="C31" s="99">
        <v>0</v>
      </c>
      <c r="D31" s="99">
        <v>0</v>
      </c>
      <c r="E31" s="99">
        <v>1</v>
      </c>
      <c r="F31" s="99">
        <v>0</v>
      </c>
      <c r="G31" s="99">
        <v>0</v>
      </c>
      <c r="H31" s="99">
        <v>1</v>
      </c>
      <c r="I31" s="99">
        <v>0</v>
      </c>
      <c r="J31" s="99">
        <v>0</v>
      </c>
      <c r="K31" s="99">
        <v>1</v>
      </c>
      <c r="L31" s="99">
        <v>1</v>
      </c>
      <c r="M31" s="99">
        <v>0</v>
      </c>
      <c r="N31" s="99">
        <v>3</v>
      </c>
      <c r="O31" s="99">
        <v>0</v>
      </c>
      <c r="P31" s="99">
        <v>0</v>
      </c>
      <c r="Q31" s="99">
        <v>1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1</v>
      </c>
      <c r="AC31" s="99">
        <v>0</v>
      </c>
      <c r="AD31" s="99">
        <v>0</v>
      </c>
      <c r="AE31" s="99">
        <v>0</v>
      </c>
      <c r="AF31" s="99">
        <v>0</v>
      </c>
      <c r="AG31" s="99">
        <v>0</v>
      </c>
      <c r="AH31" s="99">
        <v>0</v>
      </c>
      <c r="AI31" s="99">
        <v>0</v>
      </c>
      <c r="AJ31" s="99">
        <v>1</v>
      </c>
      <c r="AK31" s="99">
        <v>0</v>
      </c>
      <c r="AL31" s="99">
        <v>0</v>
      </c>
      <c r="AM31" s="99">
        <v>2</v>
      </c>
      <c r="AN31" s="99">
        <v>0</v>
      </c>
      <c r="AO31" s="99">
        <v>0</v>
      </c>
      <c r="AP31" s="99">
        <v>0</v>
      </c>
      <c r="AQ31" s="99">
        <v>0</v>
      </c>
      <c r="AR31" s="99">
        <v>0</v>
      </c>
      <c r="AS31" s="99">
        <v>0</v>
      </c>
      <c r="AT31" s="99">
        <v>0</v>
      </c>
      <c r="AU31" s="99">
        <v>1</v>
      </c>
      <c r="AV31" s="93">
        <v>0</v>
      </c>
      <c r="AW31" s="79">
        <v>13</v>
      </c>
    </row>
    <row r="32" spans="1:49" ht="19.5" customHeight="1" outlineLevel="1">
      <c r="A32" s="78" t="s">
        <v>76</v>
      </c>
      <c r="B32" s="90">
        <v>2</v>
      </c>
      <c r="C32" s="99">
        <v>0</v>
      </c>
      <c r="D32" s="99">
        <v>0</v>
      </c>
      <c r="E32" s="99">
        <v>0</v>
      </c>
      <c r="F32" s="99">
        <v>0</v>
      </c>
      <c r="G32" s="99">
        <v>1</v>
      </c>
      <c r="H32" s="99">
        <v>0</v>
      </c>
      <c r="I32" s="99">
        <v>0</v>
      </c>
      <c r="J32" s="99">
        <v>0</v>
      </c>
      <c r="K32" s="99">
        <v>0</v>
      </c>
      <c r="L32" s="99">
        <v>1</v>
      </c>
      <c r="M32" s="99">
        <v>1</v>
      </c>
      <c r="N32" s="99">
        <v>4</v>
      </c>
      <c r="O32" s="99">
        <v>3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1</v>
      </c>
      <c r="V32" s="99">
        <v>0</v>
      </c>
      <c r="W32" s="99">
        <v>1</v>
      </c>
      <c r="X32" s="99">
        <v>3</v>
      </c>
      <c r="Y32" s="99">
        <v>0</v>
      </c>
      <c r="Z32" s="99">
        <v>0</v>
      </c>
      <c r="AA32" s="99">
        <v>2</v>
      </c>
      <c r="AB32" s="99">
        <v>1</v>
      </c>
      <c r="AC32" s="99">
        <v>6</v>
      </c>
      <c r="AD32" s="99">
        <v>0</v>
      </c>
      <c r="AE32" s="99">
        <v>0</v>
      </c>
      <c r="AF32" s="99">
        <v>0</v>
      </c>
      <c r="AG32" s="99">
        <v>0</v>
      </c>
      <c r="AH32" s="99">
        <v>0</v>
      </c>
      <c r="AI32" s="99">
        <v>2</v>
      </c>
      <c r="AJ32" s="99">
        <v>0</v>
      </c>
      <c r="AK32" s="99">
        <v>0</v>
      </c>
      <c r="AL32" s="99">
        <v>1</v>
      </c>
      <c r="AM32" s="99">
        <v>0</v>
      </c>
      <c r="AN32" s="99">
        <v>0</v>
      </c>
      <c r="AO32" s="99">
        <v>2</v>
      </c>
      <c r="AP32" s="99">
        <v>2</v>
      </c>
      <c r="AQ32" s="99">
        <v>0</v>
      </c>
      <c r="AR32" s="99">
        <v>0</v>
      </c>
      <c r="AS32" s="99">
        <v>0</v>
      </c>
      <c r="AT32" s="99">
        <v>0</v>
      </c>
      <c r="AU32" s="99">
        <v>0</v>
      </c>
      <c r="AV32" s="93">
        <v>0</v>
      </c>
      <c r="AW32" s="79">
        <v>33</v>
      </c>
    </row>
    <row r="33" spans="1:49" ht="19.5" customHeight="1" outlineLevel="1">
      <c r="A33" s="78" t="s">
        <v>77</v>
      </c>
      <c r="B33" s="90">
        <v>18</v>
      </c>
      <c r="C33" s="99">
        <v>9</v>
      </c>
      <c r="D33" s="99">
        <v>3</v>
      </c>
      <c r="E33" s="99">
        <v>8</v>
      </c>
      <c r="F33" s="99">
        <v>5</v>
      </c>
      <c r="G33" s="99">
        <v>1</v>
      </c>
      <c r="H33" s="99">
        <v>10</v>
      </c>
      <c r="I33" s="99">
        <v>8</v>
      </c>
      <c r="J33" s="99">
        <v>5</v>
      </c>
      <c r="K33" s="99">
        <v>2</v>
      </c>
      <c r="L33" s="99">
        <v>14</v>
      </c>
      <c r="M33" s="99">
        <v>12</v>
      </c>
      <c r="N33" s="99">
        <v>7</v>
      </c>
      <c r="O33" s="99">
        <v>13</v>
      </c>
      <c r="P33" s="99">
        <v>4</v>
      </c>
      <c r="Q33" s="99">
        <v>4</v>
      </c>
      <c r="R33" s="99">
        <v>3</v>
      </c>
      <c r="S33" s="99">
        <v>4</v>
      </c>
      <c r="T33" s="99">
        <v>1</v>
      </c>
      <c r="U33" s="99">
        <v>3</v>
      </c>
      <c r="V33" s="99">
        <v>7</v>
      </c>
      <c r="W33" s="99">
        <v>17</v>
      </c>
      <c r="X33" s="99">
        <v>13</v>
      </c>
      <c r="Y33" s="99">
        <v>10</v>
      </c>
      <c r="Z33" s="99">
        <v>3</v>
      </c>
      <c r="AA33" s="99">
        <v>9</v>
      </c>
      <c r="AB33" s="99">
        <v>20</v>
      </c>
      <c r="AC33" s="99">
        <v>14</v>
      </c>
      <c r="AD33" s="99">
        <v>1</v>
      </c>
      <c r="AE33" s="99">
        <v>3</v>
      </c>
      <c r="AF33" s="99">
        <v>0</v>
      </c>
      <c r="AG33" s="99">
        <v>2</v>
      </c>
      <c r="AH33" s="99">
        <v>6</v>
      </c>
      <c r="AI33" s="99">
        <v>12</v>
      </c>
      <c r="AJ33" s="99">
        <v>4</v>
      </c>
      <c r="AK33" s="99">
        <v>1</v>
      </c>
      <c r="AL33" s="99">
        <v>3</v>
      </c>
      <c r="AM33" s="99">
        <v>4</v>
      </c>
      <c r="AN33" s="99">
        <v>1</v>
      </c>
      <c r="AO33" s="99">
        <v>18</v>
      </c>
      <c r="AP33" s="99">
        <v>0</v>
      </c>
      <c r="AQ33" s="99">
        <v>1</v>
      </c>
      <c r="AR33" s="99">
        <v>5</v>
      </c>
      <c r="AS33" s="99">
        <v>3</v>
      </c>
      <c r="AT33" s="99">
        <v>1</v>
      </c>
      <c r="AU33" s="99">
        <v>2</v>
      </c>
      <c r="AV33" s="93">
        <v>0</v>
      </c>
      <c r="AW33" s="79">
        <v>294</v>
      </c>
    </row>
    <row r="34" spans="1:49" ht="19.5" customHeight="1" outlineLevel="1">
      <c r="A34" s="78" t="s">
        <v>78</v>
      </c>
      <c r="B34" s="90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99">
        <v>0</v>
      </c>
      <c r="AG34" s="99">
        <v>0</v>
      </c>
      <c r="AH34" s="99">
        <v>0</v>
      </c>
      <c r="AI34" s="99">
        <v>0</v>
      </c>
      <c r="AJ34" s="99">
        <v>0</v>
      </c>
      <c r="AK34" s="99">
        <v>1</v>
      </c>
      <c r="AL34" s="99">
        <v>0</v>
      </c>
      <c r="AM34" s="99">
        <v>0</v>
      </c>
      <c r="AN34" s="99">
        <v>0</v>
      </c>
      <c r="AO34" s="99">
        <v>0</v>
      </c>
      <c r="AP34" s="99">
        <v>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93">
        <v>0</v>
      </c>
      <c r="AW34" s="79">
        <v>1</v>
      </c>
    </row>
    <row r="35" spans="1:49" ht="19.5" customHeight="1">
      <c r="A35" s="77" t="s">
        <v>79</v>
      </c>
      <c r="B35" s="91">
        <f>SUM(B31:B34)</f>
        <v>20</v>
      </c>
      <c r="C35" s="100">
        <f aca="true" t="shared" si="3" ref="C35:AW35">SUM(C31:C34)</f>
        <v>9</v>
      </c>
      <c r="D35" s="100">
        <f t="shared" si="3"/>
        <v>3</v>
      </c>
      <c r="E35" s="100">
        <f t="shared" si="3"/>
        <v>9</v>
      </c>
      <c r="F35" s="100">
        <f t="shared" si="3"/>
        <v>5</v>
      </c>
      <c r="G35" s="100">
        <f t="shared" si="3"/>
        <v>2</v>
      </c>
      <c r="H35" s="100">
        <f t="shared" si="3"/>
        <v>11</v>
      </c>
      <c r="I35" s="100">
        <f t="shared" si="3"/>
        <v>8</v>
      </c>
      <c r="J35" s="100">
        <f t="shared" si="3"/>
        <v>5</v>
      </c>
      <c r="K35" s="100">
        <f t="shared" si="3"/>
        <v>3</v>
      </c>
      <c r="L35" s="100">
        <f t="shared" si="3"/>
        <v>16</v>
      </c>
      <c r="M35" s="100">
        <f t="shared" si="3"/>
        <v>13</v>
      </c>
      <c r="N35" s="100">
        <f t="shared" si="3"/>
        <v>14</v>
      </c>
      <c r="O35" s="100">
        <f t="shared" si="3"/>
        <v>16</v>
      </c>
      <c r="P35" s="100">
        <f t="shared" si="3"/>
        <v>4</v>
      </c>
      <c r="Q35" s="100">
        <f t="shared" si="3"/>
        <v>5</v>
      </c>
      <c r="R35" s="100">
        <f t="shared" si="3"/>
        <v>3</v>
      </c>
      <c r="S35" s="100">
        <f t="shared" si="3"/>
        <v>4</v>
      </c>
      <c r="T35" s="100">
        <f t="shared" si="3"/>
        <v>1</v>
      </c>
      <c r="U35" s="100">
        <f t="shared" si="3"/>
        <v>4</v>
      </c>
      <c r="V35" s="100">
        <f t="shared" si="3"/>
        <v>7</v>
      </c>
      <c r="W35" s="100">
        <f t="shared" si="3"/>
        <v>18</v>
      </c>
      <c r="X35" s="100">
        <f t="shared" si="3"/>
        <v>16</v>
      </c>
      <c r="Y35" s="100">
        <f t="shared" si="3"/>
        <v>10</v>
      </c>
      <c r="Z35" s="100">
        <f t="shared" si="3"/>
        <v>3</v>
      </c>
      <c r="AA35" s="100">
        <f t="shared" si="3"/>
        <v>11</v>
      </c>
      <c r="AB35" s="100">
        <f t="shared" si="3"/>
        <v>22</v>
      </c>
      <c r="AC35" s="100">
        <f t="shared" si="3"/>
        <v>20</v>
      </c>
      <c r="AD35" s="100">
        <f t="shared" si="3"/>
        <v>1</v>
      </c>
      <c r="AE35" s="100">
        <f t="shared" si="3"/>
        <v>3</v>
      </c>
      <c r="AF35" s="100">
        <f t="shared" si="3"/>
        <v>0</v>
      </c>
      <c r="AG35" s="100">
        <f t="shared" si="3"/>
        <v>2</v>
      </c>
      <c r="AH35" s="100">
        <f t="shared" si="3"/>
        <v>6</v>
      </c>
      <c r="AI35" s="100">
        <f t="shared" si="3"/>
        <v>14</v>
      </c>
      <c r="AJ35" s="100">
        <f t="shared" si="3"/>
        <v>5</v>
      </c>
      <c r="AK35" s="100">
        <f t="shared" si="3"/>
        <v>2</v>
      </c>
      <c r="AL35" s="100">
        <f t="shared" si="3"/>
        <v>4</v>
      </c>
      <c r="AM35" s="100">
        <f t="shared" si="3"/>
        <v>6</v>
      </c>
      <c r="AN35" s="100">
        <f t="shared" si="3"/>
        <v>1</v>
      </c>
      <c r="AO35" s="100">
        <f t="shared" si="3"/>
        <v>20</v>
      </c>
      <c r="AP35" s="100">
        <f t="shared" si="3"/>
        <v>2</v>
      </c>
      <c r="AQ35" s="100">
        <f t="shared" si="3"/>
        <v>1</v>
      </c>
      <c r="AR35" s="100">
        <f t="shared" si="3"/>
        <v>5</v>
      </c>
      <c r="AS35" s="100">
        <f t="shared" si="3"/>
        <v>3</v>
      </c>
      <c r="AT35" s="100">
        <f t="shared" si="3"/>
        <v>1</v>
      </c>
      <c r="AU35" s="100">
        <f t="shared" si="3"/>
        <v>3</v>
      </c>
      <c r="AV35" s="100">
        <f t="shared" si="3"/>
        <v>0</v>
      </c>
      <c r="AW35" s="109">
        <f t="shared" si="3"/>
        <v>341</v>
      </c>
    </row>
    <row r="36" spans="1:49" ht="19.5" customHeight="1" outlineLevel="1">
      <c r="A36" s="78" t="s">
        <v>80</v>
      </c>
      <c r="B36" s="90">
        <v>2</v>
      </c>
      <c r="C36" s="99">
        <v>0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2</v>
      </c>
      <c r="L36" s="99">
        <v>2</v>
      </c>
      <c r="M36" s="99">
        <v>0</v>
      </c>
      <c r="N36" s="99">
        <v>1</v>
      </c>
      <c r="O36" s="99">
        <v>2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99">
        <v>1</v>
      </c>
      <c r="W36" s="99">
        <v>0</v>
      </c>
      <c r="X36" s="99">
        <v>1</v>
      </c>
      <c r="Y36" s="99">
        <v>0</v>
      </c>
      <c r="Z36" s="99">
        <v>0</v>
      </c>
      <c r="AA36" s="99">
        <v>0</v>
      </c>
      <c r="AB36" s="99">
        <v>0</v>
      </c>
      <c r="AC36" s="99">
        <v>2</v>
      </c>
      <c r="AD36" s="99">
        <v>0</v>
      </c>
      <c r="AE36" s="99">
        <v>0</v>
      </c>
      <c r="AF36" s="99">
        <v>0</v>
      </c>
      <c r="AG36" s="99">
        <v>0</v>
      </c>
      <c r="AH36" s="99">
        <v>0</v>
      </c>
      <c r="AI36" s="99">
        <v>0</v>
      </c>
      <c r="AJ36" s="99">
        <v>1</v>
      </c>
      <c r="AK36" s="99">
        <v>0</v>
      </c>
      <c r="AL36" s="99">
        <v>0</v>
      </c>
      <c r="AM36" s="99">
        <v>1</v>
      </c>
      <c r="AN36" s="99">
        <v>0</v>
      </c>
      <c r="AO36" s="99">
        <v>1</v>
      </c>
      <c r="AP36" s="99">
        <v>0</v>
      </c>
      <c r="AQ36" s="99">
        <v>0</v>
      </c>
      <c r="AR36" s="99">
        <v>0</v>
      </c>
      <c r="AS36" s="99">
        <v>0</v>
      </c>
      <c r="AT36" s="99">
        <v>1</v>
      </c>
      <c r="AU36" s="99">
        <v>1</v>
      </c>
      <c r="AV36" s="93">
        <v>0</v>
      </c>
      <c r="AW36" s="79">
        <v>18</v>
      </c>
    </row>
    <row r="37" spans="1:49" ht="19.5" customHeight="1" outlineLevel="1">
      <c r="A37" s="78" t="s">
        <v>81</v>
      </c>
      <c r="B37" s="90">
        <v>2</v>
      </c>
      <c r="C37" s="99">
        <v>0</v>
      </c>
      <c r="D37" s="99">
        <v>0</v>
      </c>
      <c r="E37" s="99">
        <v>1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1</v>
      </c>
      <c r="N37" s="99">
        <v>2</v>
      </c>
      <c r="O37" s="99">
        <v>2</v>
      </c>
      <c r="P37" s="99">
        <v>1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99">
        <v>0</v>
      </c>
      <c r="W37" s="99">
        <v>0</v>
      </c>
      <c r="X37" s="99">
        <v>2</v>
      </c>
      <c r="Y37" s="99">
        <v>1</v>
      </c>
      <c r="Z37" s="99">
        <v>0</v>
      </c>
      <c r="AA37" s="99">
        <v>0</v>
      </c>
      <c r="AB37" s="99">
        <v>2</v>
      </c>
      <c r="AC37" s="99">
        <v>2</v>
      </c>
      <c r="AD37" s="99">
        <v>0</v>
      </c>
      <c r="AE37" s="99">
        <v>1</v>
      </c>
      <c r="AF37" s="99">
        <v>0</v>
      </c>
      <c r="AG37" s="99">
        <v>0</v>
      </c>
      <c r="AH37" s="99">
        <v>0</v>
      </c>
      <c r="AI37" s="99">
        <v>0</v>
      </c>
      <c r="AJ37" s="99">
        <v>0</v>
      </c>
      <c r="AK37" s="99">
        <v>0</v>
      </c>
      <c r="AL37" s="99">
        <v>0</v>
      </c>
      <c r="AM37" s="99">
        <v>0</v>
      </c>
      <c r="AN37" s="99">
        <v>0</v>
      </c>
      <c r="AO37" s="99">
        <v>0</v>
      </c>
      <c r="AP37" s="99">
        <v>0</v>
      </c>
      <c r="AQ37" s="99">
        <v>0</v>
      </c>
      <c r="AR37" s="99">
        <v>0</v>
      </c>
      <c r="AS37" s="99">
        <v>0</v>
      </c>
      <c r="AT37" s="99">
        <v>0</v>
      </c>
      <c r="AU37" s="99">
        <v>3</v>
      </c>
      <c r="AV37" s="93">
        <v>0</v>
      </c>
      <c r="AW37" s="79">
        <v>20</v>
      </c>
    </row>
    <row r="38" spans="1:49" ht="19.5" customHeight="1">
      <c r="A38" s="77" t="s">
        <v>82</v>
      </c>
      <c r="B38" s="91">
        <f>SUM(B36:B37)</f>
        <v>4</v>
      </c>
      <c r="C38" s="100">
        <f aca="true" t="shared" si="4" ref="C38:AW38">SUM(C36:C37)</f>
        <v>0</v>
      </c>
      <c r="D38" s="100">
        <f t="shared" si="4"/>
        <v>0</v>
      </c>
      <c r="E38" s="100">
        <f t="shared" si="4"/>
        <v>1</v>
      </c>
      <c r="F38" s="100">
        <f t="shared" si="4"/>
        <v>0</v>
      </c>
      <c r="G38" s="100">
        <f t="shared" si="4"/>
        <v>0</v>
      </c>
      <c r="H38" s="100">
        <f t="shared" si="4"/>
        <v>0</v>
      </c>
      <c r="I38" s="100">
        <f t="shared" si="4"/>
        <v>0</v>
      </c>
      <c r="J38" s="100">
        <f t="shared" si="4"/>
        <v>0</v>
      </c>
      <c r="K38" s="100">
        <f t="shared" si="4"/>
        <v>2</v>
      </c>
      <c r="L38" s="100">
        <f t="shared" si="4"/>
        <v>2</v>
      </c>
      <c r="M38" s="100">
        <f t="shared" si="4"/>
        <v>1</v>
      </c>
      <c r="N38" s="100">
        <f t="shared" si="4"/>
        <v>3</v>
      </c>
      <c r="O38" s="100">
        <f t="shared" si="4"/>
        <v>4</v>
      </c>
      <c r="P38" s="100">
        <f t="shared" si="4"/>
        <v>1</v>
      </c>
      <c r="Q38" s="100">
        <f t="shared" si="4"/>
        <v>0</v>
      </c>
      <c r="R38" s="100">
        <f t="shared" si="4"/>
        <v>0</v>
      </c>
      <c r="S38" s="100">
        <f t="shared" si="4"/>
        <v>0</v>
      </c>
      <c r="T38" s="100">
        <f t="shared" si="4"/>
        <v>0</v>
      </c>
      <c r="U38" s="100">
        <f t="shared" si="4"/>
        <v>0</v>
      </c>
      <c r="V38" s="100">
        <f t="shared" si="4"/>
        <v>1</v>
      </c>
      <c r="W38" s="100">
        <f t="shared" si="4"/>
        <v>0</v>
      </c>
      <c r="X38" s="100">
        <f t="shared" si="4"/>
        <v>3</v>
      </c>
      <c r="Y38" s="100">
        <f t="shared" si="4"/>
        <v>1</v>
      </c>
      <c r="Z38" s="100">
        <f t="shared" si="4"/>
        <v>0</v>
      </c>
      <c r="AA38" s="100">
        <f t="shared" si="4"/>
        <v>0</v>
      </c>
      <c r="AB38" s="100">
        <f t="shared" si="4"/>
        <v>2</v>
      </c>
      <c r="AC38" s="100">
        <f t="shared" si="4"/>
        <v>4</v>
      </c>
      <c r="AD38" s="100">
        <f t="shared" si="4"/>
        <v>0</v>
      </c>
      <c r="AE38" s="100">
        <f t="shared" si="4"/>
        <v>1</v>
      </c>
      <c r="AF38" s="100">
        <f t="shared" si="4"/>
        <v>0</v>
      </c>
      <c r="AG38" s="100">
        <f t="shared" si="4"/>
        <v>0</v>
      </c>
      <c r="AH38" s="100">
        <f t="shared" si="4"/>
        <v>0</v>
      </c>
      <c r="AI38" s="100">
        <f t="shared" si="4"/>
        <v>0</v>
      </c>
      <c r="AJ38" s="100">
        <f t="shared" si="4"/>
        <v>1</v>
      </c>
      <c r="AK38" s="100">
        <f t="shared" si="4"/>
        <v>0</v>
      </c>
      <c r="AL38" s="100">
        <f t="shared" si="4"/>
        <v>0</v>
      </c>
      <c r="AM38" s="100">
        <f t="shared" si="4"/>
        <v>1</v>
      </c>
      <c r="AN38" s="100">
        <f t="shared" si="4"/>
        <v>0</v>
      </c>
      <c r="AO38" s="100">
        <f t="shared" si="4"/>
        <v>1</v>
      </c>
      <c r="AP38" s="100">
        <f t="shared" si="4"/>
        <v>0</v>
      </c>
      <c r="AQ38" s="100">
        <f t="shared" si="4"/>
        <v>0</v>
      </c>
      <c r="AR38" s="100">
        <f t="shared" si="4"/>
        <v>0</v>
      </c>
      <c r="AS38" s="100">
        <f t="shared" si="4"/>
        <v>0</v>
      </c>
      <c r="AT38" s="100">
        <f t="shared" si="4"/>
        <v>1</v>
      </c>
      <c r="AU38" s="100">
        <f t="shared" si="4"/>
        <v>4</v>
      </c>
      <c r="AV38" s="100">
        <f t="shared" si="4"/>
        <v>0</v>
      </c>
      <c r="AW38" s="109">
        <f t="shared" si="4"/>
        <v>38</v>
      </c>
    </row>
    <row r="39" spans="1:49" ht="19.5" customHeight="1" outlineLevel="1">
      <c r="A39" s="78" t="s">
        <v>83</v>
      </c>
      <c r="B39" s="90">
        <v>1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1</v>
      </c>
      <c r="I39" s="99">
        <v>0</v>
      </c>
      <c r="J39" s="99">
        <v>0</v>
      </c>
      <c r="K39" s="99">
        <v>0</v>
      </c>
      <c r="L39" s="99">
        <v>0</v>
      </c>
      <c r="M39" s="99">
        <v>1</v>
      </c>
      <c r="N39" s="99">
        <v>1</v>
      </c>
      <c r="O39" s="99">
        <v>0</v>
      </c>
      <c r="P39" s="99">
        <v>1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99">
        <v>0</v>
      </c>
      <c r="W39" s="99">
        <v>0</v>
      </c>
      <c r="X39" s="99">
        <v>3</v>
      </c>
      <c r="Y39" s="99">
        <v>0</v>
      </c>
      <c r="Z39" s="99">
        <v>0</v>
      </c>
      <c r="AA39" s="99">
        <v>1</v>
      </c>
      <c r="AB39" s="99">
        <v>0</v>
      </c>
      <c r="AC39" s="99">
        <v>0</v>
      </c>
      <c r="AD39" s="99">
        <v>0</v>
      </c>
      <c r="AE39" s="99">
        <v>0</v>
      </c>
      <c r="AF39" s="99">
        <v>0</v>
      </c>
      <c r="AG39" s="99">
        <v>0</v>
      </c>
      <c r="AH39" s="99">
        <v>1</v>
      </c>
      <c r="AI39" s="99">
        <v>0</v>
      </c>
      <c r="AJ39" s="99">
        <v>1</v>
      </c>
      <c r="AK39" s="99">
        <v>0</v>
      </c>
      <c r="AL39" s="99">
        <v>0</v>
      </c>
      <c r="AM39" s="99">
        <v>0</v>
      </c>
      <c r="AN39" s="99">
        <v>0</v>
      </c>
      <c r="AO39" s="99">
        <v>1</v>
      </c>
      <c r="AP39" s="99">
        <v>0</v>
      </c>
      <c r="AQ39" s="99">
        <v>0</v>
      </c>
      <c r="AR39" s="99">
        <v>0</v>
      </c>
      <c r="AS39" s="99">
        <v>0</v>
      </c>
      <c r="AT39" s="99">
        <v>0</v>
      </c>
      <c r="AU39" s="99">
        <v>1</v>
      </c>
      <c r="AV39" s="93">
        <v>0</v>
      </c>
      <c r="AW39" s="79">
        <v>13</v>
      </c>
    </row>
    <row r="40" spans="1:49" ht="19.5" customHeight="1" outlineLevel="1">
      <c r="A40" s="78" t="s">
        <v>84</v>
      </c>
      <c r="B40" s="90">
        <v>6</v>
      </c>
      <c r="C40" s="99">
        <v>1</v>
      </c>
      <c r="D40" s="99">
        <v>1</v>
      </c>
      <c r="E40" s="99">
        <v>0</v>
      </c>
      <c r="F40" s="99">
        <v>3</v>
      </c>
      <c r="G40" s="99">
        <v>1</v>
      </c>
      <c r="H40" s="99">
        <v>3</v>
      </c>
      <c r="I40" s="99">
        <v>1</v>
      </c>
      <c r="J40" s="99">
        <v>2</v>
      </c>
      <c r="K40" s="99">
        <v>1</v>
      </c>
      <c r="L40" s="99">
        <v>3</v>
      </c>
      <c r="M40" s="99">
        <v>0</v>
      </c>
      <c r="N40" s="99">
        <v>0</v>
      </c>
      <c r="O40" s="99">
        <v>0</v>
      </c>
      <c r="P40" s="99">
        <v>2</v>
      </c>
      <c r="Q40" s="99">
        <v>0</v>
      </c>
      <c r="R40" s="99">
        <v>0</v>
      </c>
      <c r="S40" s="99">
        <v>0</v>
      </c>
      <c r="T40" s="99">
        <v>0</v>
      </c>
      <c r="U40" s="99">
        <v>1</v>
      </c>
      <c r="V40" s="99">
        <v>2</v>
      </c>
      <c r="W40" s="99">
        <v>1</v>
      </c>
      <c r="X40" s="99">
        <v>1</v>
      </c>
      <c r="Y40" s="99">
        <v>3</v>
      </c>
      <c r="Z40" s="99">
        <v>0</v>
      </c>
      <c r="AA40" s="99">
        <v>3</v>
      </c>
      <c r="AB40" s="99">
        <v>0</v>
      </c>
      <c r="AC40" s="99">
        <v>0</v>
      </c>
      <c r="AD40" s="99">
        <v>2</v>
      </c>
      <c r="AE40" s="99">
        <v>4</v>
      </c>
      <c r="AF40" s="99">
        <v>1</v>
      </c>
      <c r="AG40" s="99">
        <v>4</v>
      </c>
      <c r="AH40" s="99">
        <v>2</v>
      </c>
      <c r="AI40" s="99">
        <v>2</v>
      </c>
      <c r="AJ40" s="99">
        <v>5</v>
      </c>
      <c r="AK40" s="99">
        <v>0</v>
      </c>
      <c r="AL40" s="99">
        <v>0</v>
      </c>
      <c r="AM40" s="99">
        <v>1</v>
      </c>
      <c r="AN40" s="99">
        <v>2</v>
      </c>
      <c r="AO40" s="99">
        <v>2</v>
      </c>
      <c r="AP40" s="99">
        <v>0</v>
      </c>
      <c r="AQ40" s="99">
        <v>0</v>
      </c>
      <c r="AR40" s="99">
        <v>2</v>
      </c>
      <c r="AS40" s="99">
        <v>4</v>
      </c>
      <c r="AT40" s="99">
        <v>2</v>
      </c>
      <c r="AU40" s="99">
        <v>5</v>
      </c>
      <c r="AV40" s="93">
        <v>1</v>
      </c>
      <c r="AW40" s="79">
        <v>74</v>
      </c>
    </row>
    <row r="41" spans="1:49" ht="19.5" customHeight="1">
      <c r="A41" s="77" t="s">
        <v>85</v>
      </c>
      <c r="B41" s="91">
        <f>SUM(B39:B40)</f>
        <v>7</v>
      </c>
      <c r="C41" s="100">
        <f aca="true" t="shared" si="5" ref="C41:AW41">SUM(C39:C40)</f>
        <v>1</v>
      </c>
      <c r="D41" s="100">
        <f t="shared" si="5"/>
        <v>1</v>
      </c>
      <c r="E41" s="100">
        <f t="shared" si="5"/>
        <v>0</v>
      </c>
      <c r="F41" s="100">
        <f t="shared" si="5"/>
        <v>3</v>
      </c>
      <c r="G41" s="100">
        <f t="shared" si="5"/>
        <v>1</v>
      </c>
      <c r="H41" s="100">
        <f t="shared" si="5"/>
        <v>4</v>
      </c>
      <c r="I41" s="100">
        <f t="shared" si="5"/>
        <v>1</v>
      </c>
      <c r="J41" s="100">
        <f t="shared" si="5"/>
        <v>2</v>
      </c>
      <c r="K41" s="100">
        <f t="shared" si="5"/>
        <v>1</v>
      </c>
      <c r="L41" s="100">
        <f t="shared" si="5"/>
        <v>3</v>
      </c>
      <c r="M41" s="100">
        <f t="shared" si="5"/>
        <v>1</v>
      </c>
      <c r="N41" s="100">
        <f t="shared" si="5"/>
        <v>1</v>
      </c>
      <c r="O41" s="100">
        <f t="shared" si="5"/>
        <v>0</v>
      </c>
      <c r="P41" s="100">
        <f t="shared" si="5"/>
        <v>3</v>
      </c>
      <c r="Q41" s="100">
        <f t="shared" si="5"/>
        <v>0</v>
      </c>
      <c r="R41" s="100">
        <f t="shared" si="5"/>
        <v>0</v>
      </c>
      <c r="S41" s="100">
        <f t="shared" si="5"/>
        <v>0</v>
      </c>
      <c r="T41" s="100">
        <f t="shared" si="5"/>
        <v>0</v>
      </c>
      <c r="U41" s="100">
        <f t="shared" si="5"/>
        <v>1</v>
      </c>
      <c r="V41" s="100">
        <f t="shared" si="5"/>
        <v>2</v>
      </c>
      <c r="W41" s="100">
        <f t="shared" si="5"/>
        <v>1</v>
      </c>
      <c r="X41" s="100">
        <f t="shared" si="5"/>
        <v>4</v>
      </c>
      <c r="Y41" s="100">
        <f t="shared" si="5"/>
        <v>3</v>
      </c>
      <c r="Z41" s="100">
        <f t="shared" si="5"/>
        <v>0</v>
      </c>
      <c r="AA41" s="100">
        <f t="shared" si="5"/>
        <v>4</v>
      </c>
      <c r="AB41" s="100">
        <f t="shared" si="5"/>
        <v>0</v>
      </c>
      <c r="AC41" s="100">
        <f t="shared" si="5"/>
        <v>0</v>
      </c>
      <c r="AD41" s="100">
        <f t="shared" si="5"/>
        <v>2</v>
      </c>
      <c r="AE41" s="100">
        <f t="shared" si="5"/>
        <v>4</v>
      </c>
      <c r="AF41" s="100">
        <f t="shared" si="5"/>
        <v>1</v>
      </c>
      <c r="AG41" s="100">
        <f t="shared" si="5"/>
        <v>4</v>
      </c>
      <c r="AH41" s="100">
        <f t="shared" si="5"/>
        <v>3</v>
      </c>
      <c r="AI41" s="100">
        <f t="shared" si="5"/>
        <v>2</v>
      </c>
      <c r="AJ41" s="100">
        <f t="shared" si="5"/>
        <v>6</v>
      </c>
      <c r="AK41" s="100">
        <f t="shared" si="5"/>
        <v>0</v>
      </c>
      <c r="AL41" s="100">
        <f t="shared" si="5"/>
        <v>0</v>
      </c>
      <c r="AM41" s="100">
        <f t="shared" si="5"/>
        <v>1</v>
      </c>
      <c r="AN41" s="100">
        <f t="shared" si="5"/>
        <v>2</v>
      </c>
      <c r="AO41" s="100">
        <f t="shared" si="5"/>
        <v>3</v>
      </c>
      <c r="AP41" s="100">
        <f t="shared" si="5"/>
        <v>0</v>
      </c>
      <c r="AQ41" s="100">
        <f t="shared" si="5"/>
        <v>0</v>
      </c>
      <c r="AR41" s="100">
        <f t="shared" si="5"/>
        <v>2</v>
      </c>
      <c r="AS41" s="100">
        <f t="shared" si="5"/>
        <v>4</v>
      </c>
      <c r="AT41" s="100">
        <f t="shared" si="5"/>
        <v>2</v>
      </c>
      <c r="AU41" s="100">
        <f t="shared" si="5"/>
        <v>6</v>
      </c>
      <c r="AV41" s="100">
        <f t="shared" si="5"/>
        <v>1</v>
      </c>
      <c r="AW41" s="109">
        <f t="shared" si="5"/>
        <v>87</v>
      </c>
    </row>
    <row r="42" spans="1:49" ht="19.5" customHeight="1">
      <c r="A42" s="77" t="s">
        <v>86</v>
      </c>
      <c r="B42" s="91">
        <v>8</v>
      </c>
      <c r="C42" s="100">
        <v>1</v>
      </c>
      <c r="D42" s="100">
        <v>3</v>
      </c>
      <c r="E42" s="100">
        <v>1</v>
      </c>
      <c r="F42" s="100">
        <v>0</v>
      </c>
      <c r="G42" s="100">
        <v>0</v>
      </c>
      <c r="H42" s="100">
        <v>0</v>
      </c>
      <c r="I42" s="100">
        <v>1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0</v>
      </c>
      <c r="V42" s="100">
        <v>0</v>
      </c>
      <c r="W42" s="100">
        <v>1</v>
      </c>
      <c r="X42" s="100">
        <v>0</v>
      </c>
      <c r="Y42" s="100">
        <v>0</v>
      </c>
      <c r="Z42" s="100">
        <v>0</v>
      </c>
      <c r="AA42" s="100">
        <v>0</v>
      </c>
      <c r="AB42" s="100">
        <v>0</v>
      </c>
      <c r="AC42" s="100">
        <v>1</v>
      </c>
      <c r="AD42" s="100">
        <v>0</v>
      </c>
      <c r="AE42" s="100">
        <v>0</v>
      </c>
      <c r="AF42" s="100">
        <v>0</v>
      </c>
      <c r="AG42" s="100">
        <v>0</v>
      </c>
      <c r="AH42" s="100">
        <v>1</v>
      </c>
      <c r="AI42" s="100">
        <v>0</v>
      </c>
      <c r="AJ42" s="100">
        <v>0</v>
      </c>
      <c r="AK42" s="100">
        <v>1</v>
      </c>
      <c r="AL42" s="100">
        <v>0</v>
      </c>
      <c r="AM42" s="100">
        <v>1</v>
      </c>
      <c r="AN42" s="100">
        <v>2</v>
      </c>
      <c r="AO42" s="100">
        <v>0</v>
      </c>
      <c r="AP42" s="100">
        <v>0</v>
      </c>
      <c r="AQ42" s="100">
        <v>0</v>
      </c>
      <c r="AR42" s="100">
        <v>1</v>
      </c>
      <c r="AS42" s="100">
        <v>0</v>
      </c>
      <c r="AT42" s="100">
        <v>2</v>
      </c>
      <c r="AU42" s="100">
        <v>0</v>
      </c>
      <c r="AV42" s="94">
        <v>0</v>
      </c>
      <c r="AW42" s="80">
        <v>24</v>
      </c>
    </row>
    <row r="43" spans="1:49" ht="19.5" customHeight="1">
      <c r="A43" s="77" t="s">
        <v>87</v>
      </c>
      <c r="B43" s="91">
        <v>16</v>
      </c>
      <c r="C43" s="100">
        <v>2</v>
      </c>
      <c r="D43" s="100">
        <v>3</v>
      </c>
      <c r="E43" s="100">
        <v>2</v>
      </c>
      <c r="F43" s="100">
        <v>2</v>
      </c>
      <c r="G43" s="100">
        <v>2</v>
      </c>
      <c r="H43" s="100">
        <v>5</v>
      </c>
      <c r="I43" s="100">
        <v>4</v>
      </c>
      <c r="J43" s="100">
        <v>2</v>
      </c>
      <c r="K43" s="100">
        <v>6</v>
      </c>
      <c r="L43" s="100">
        <v>10</v>
      </c>
      <c r="M43" s="100">
        <v>9</v>
      </c>
      <c r="N43" s="100">
        <v>10</v>
      </c>
      <c r="O43" s="100">
        <v>6</v>
      </c>
      <c r="P43" s="100">
        <v>5</v>
      </c>
      <c r="Q43" s="100">
        <v>1</v>
      </c>
      <c r="R43" s="100">
        <v>1</v>
      </c>
      <c r="S43" s="100">
        <v>1</v>
      </c>
      <c r="T43" s="100">
        <v>2</v>
      </c>
      <c r="U43" s="100">
        <v>3</v>
      </c>
      <c r="V43" s="100">
        <v>3</v>
      </c>
      <c r="W43" s="100">
        <v>4</v>
      </c>
      <c r="X43" s="100">
        <v>9</v>
      </c>
      <c r="Y43" s="100">
        <v>6</v>
      </c>
      <c r="Z43" s="100">
        <v>0</v>
      </c>
      <c r="AA43" s="100">
        <v>1</v>
      </c>
      <c r="AB43" s="100">
        <v>9</v>
      </c>
      <c r="AC43" s="100">
        <v>17</v>
      </c>
      <c r="AD43" s="100">
        <v>2</v>
      </c>
      <c r="AE43" s="100">
        <v>1</v>
      </c>
      <c r="AF43" s="100">
        <v>0</v>
      </c>
      <c r="AG43" s="100">
        <v>1</v>
      </c>
      <c r="AH43" s="100">
        <v>3</v>
      </c>
      <c r="AI43" s="100">
        <v>6</v>
      </c>
      <c r="AJ43" s="100">
        <v>0</v>
      </c>
      <c r="AK43" s="100">
        <v>4</v>
      </c>
      <c r="AL43" s="100">
        <v>3</v>
      </c>
      <c r="AM43" s="100">
        <v>3</v>
      </c>
      <c r="AN43" s="100">
        <v>4</v>
      </c>
      <c r="AO43" s="100">
        <v>7</v>
      </c>
      <c r="AP43" s="100">
        <v>1</v>
      </c>
      <c r="AQ43" s="100">
        <v>0</v>
      </c>
      <c r="AR43" s="100">
        <v>6</v>
      </c>
      <c r="AS43" s="100">
        <v>1</v>
      </c>
      <c r="AT43" s="100">
        <v>1</v>
      </c>
      <c r="AU43" s="100">
        <v>4</v>
      </c>
      <c r="AV43" s="94">
        <v>0</v>
      </c>
      <c r="AW43" s="80">
        <v>188</v>
      </c>
    </row>
    <row r="44" spans="1:49" ht="19.5" customHeight="1">
      <c r="A44" s="77" t="s">
        <v>88</v>
      </c>
      <c r="B44" s="91">
        <v>2</v>
      </c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1</v>
      </c>
      <c r="J44" s="100">
        <v>1</v>
      </c>
      <c r="K44" s="100">
        <v>0</v>
      </c>
      <c r="L44" s="100">
        <v>0</v>
      </c>
      <c r="M44" s="100">
        <v>0</v>
      </c>
      <c r="N44" s="100">
        <v>4</v>
      </c>
      <c r="O44" s="100">
        <v>1</v>
      </c>
      <c r="P44" s="100">
        <v>1</v>
      </c>
      <c r="Q44" s="100">
        <v>0</v>
      </c>
      <c r="R44" s="100">
        <v>0</v>
      </c>
      <c r="S44" s="100">
        <v>0</v>
      </c>
      <c r="T44" s="100">
        <v>0</v>
      </c>
      <c r="U44" s="100">
        <v>0</v>
      </c>
      <c r="V44" s="100">
        <v>0</v>
      </c>
      <c r="W44" s="100">
        <v>0</v>
      </c>
      <c r="X44" s="100">
        <v>2</v>
      </c>
      <c r="Y44" s="100">
        <v>0</v>
      </c>
      <c r="Z44" s="100">
        <v>0</v>
      </c>
      <c r="AA44" s="100">
        <v>0</v>
      </c>
      <c r="AB44" s="100">
        <v>2</v>
      </c>
      <c r="AC44" s="100">
        <v>2</v>
      </c>
      <c r="AD44" s="100">
        <v>0</v>
      </c>
      <c r="AE44" s="100">
        <v>1</v>
      </c>
      <c r="AF44" s="100">
        <v>0</v>
      </c>
      <c r="AG44" s="100">
        <v>0</v>
      </c>
      <c r="AH44" s="100">
        <v>0</v>
      </c>
      <c r="AI44" s="100">
        <v>2</v>
      </c>
      <c r="AJ44" s="100">
        <v>0</v>
      </c>
      <c r="AK44" s="100">
        <v>0</v>
      </c>
      <c r="AL44" s="100">
        <v>0</v>
      </c>
      <c r="AM44" s="100">
        <v>0</v>
      </c>
      <c r="AN44" s="100">
        <v>0</v>
      </c>
      <c r="AO44" s="100">
        <v>2</v>
      </c>
      <c r="AP44" s="100">
        <v>0</v>
      </c>
      <c r="AQ44" s="100">
        <v>0</v>
      </c>
      <c r="AR44" s="100">
        <v>0</v>
      </c>
      <c r="AS44" s="100">
        <v>1</v>
      </c>
      <c r="AT44" s="100">
        <v>0</v>
      </c>
      <c r="AU44" s="100">
        <v>1</v>
      </c>
      <c r="AV44" s="94">
        <v>0</v>
      </c>
      <c r="AW44" s="80">
        <v>23</v>
      </c>
    </row>
    <row r="45" spans="1:49" ht="19.5" customHeight="1">
      <c r="A45" s="77" t="s">
        <v>89</v>
      </c>
      <c r="B45" s="91">
        <v>0</v>
      </c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0</v>
      </c>
      <c r="X45" s="100">
        <v>0</v>
      </c>
      <c r="Y45" s="100">
        <v>0</v>
      </c>
      <c r="Z45" s="100">
        <v>0</v>
      </c>
      <c r="AA45" s="100">
        <v>0</v>
      </c>
      <c r="AB45" s="100">
        <v>0</v>
      </c>
      <c r="AC45" s="100">
        <v>0</v>
      </c>
      <c r="AD45" s="100">
        <v>0</v>
      </c>
      <c r="AE45" s="100">
        <v>0</v>
      </c>
      <c r="AF45" s="100">
        <v>0</v>
      </c>
      <c r="AG45" s="100">
        <v>0</v>
      </c>
      <c r="AH45" s="100">
        <v>0</v>
      </c>
      <c r="AI45" s="100">
        <v>0</v>
      </c>
      <c r="AJ45" s="100">
        <v>0</v>
      </c>
      <c r="AK45" s="100">
        <v>0</v>
      </c>
      <c r="AL45" s="100">
        <v>0</v>
      </c>
      <c r="AM45" s="100">
        <v>0</v>
      </c>
      <c r="AN45" s="100">
        <v>0</v>
      </c>
      <c r="AO45" s="100">
        <v>0</v>
      </c>
      <c r="AP45" s="100">
        <v>0</v>
      </c>
      <c r="AQ45" s="100">
        <v>0</v>
      </c>
      <c r="AR45" s="100">
        <v>0</v>
      </c>
      <c r="AS45" s="100">
        <v>0</v>
      </c>
      <c r="AT45" s="100">
        <v>0</v>
      </c>
      <c r="AU45" s="100">
        <v>0</v>
      </c>
      <c r="AV45" s="94">
        <v>0</v>
      </c>
      <c r="AW45" s="80">
        <v>0</v>
      </c>
    </row>
    <row r="46" spans="1:49" ht="19.5" customHeight="1">
      <c r="A46" s="77" t="s">
        <v>90</v>
      </c>
      <c r="B46" s="91">
        <v>1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1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1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0</v>
      </c>
      <c r="Z46" s="100">
        <v>1</v>
      </c>
      <c r="AA46" s="100">
        <v>0</v>
      </c>
      <c r="AB46" s="100">
        <v>0</v>
      </c>
      <c r="AC46" s="100">
        <v>0</v>
      </c>
      <c r="AD46" s="100">
        <v>0</v>
      </c>
      <c r="AE46" s="100">
        <v>0</v>
      </c>
      <c r="AF46" s="100">
        <v>2</v>
      </c>
      <c r="AG46" s="100">
        <v>0</v>
      </c>
      <c r="AH46" s="100">
        <v>0</v>
      </c>
      <c r="AI46" s="100">
        <v>0</v>
      </c>
      <c r="AJ46" s="100">
        <v>0</v>
      </c>
      <c r="AK46" s="100">
        <v>0</v>
      </c>
      <c r="AL46" s="100">
        <v>0</v>
      </c>
      <c r="AM46" s="100">
        <v>0</v>
      </c>
      <c r="AN46" s="100">
        <v>0</v>
      </c>
      <c r="AO46" s="100">
        <v>0</v>
      </c>
      <c r="AP46" s="100">
        <v>0</v>
      </c>
      <c r="AQ46" s="100">
        <v>0</v>
      </c>
      <c r="AR46" s="100">
        <v>0</v>
      </c>
      <c r="AS46" s="100">
        <v>0</v>
      </c>
      <c r="AT46" s="100">
        <v>2</v>
      </c>
      <c r="AU46" s="100">
        <v>0</v>
      </c>
      <c r="AV46" s="94">
        <v>0</v>
      </c>
      <c r="AW46" s="80">
        <v>8</v>
      </c>
    </row>
    <row r="47" spans="1:49" ht="19.5" customHeight="1">
      <c r="A47" s="77" t="s">
        <v>91</v>
      </c>
      <c r="B47" s="91">
        <v>0</v>
      </c>
      <c r="C47" s="100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1</v>
      </c>
      <c r="M47" s="100">
        <v>1</v>
      </c>
      <c r="N47" s="100">
        <v>1</v>
      </c>
      <c r="O47" s="100">
        <v>1</v>
      </c>
      <c r="P47" s="100">
        <v>0</v>
      </c>
      <c r="Q47" s="100">
        <v>0</v>
      </c>
      <c r="R47" s="100">
        <v>0</v>
      </c>
      <c r="S47" s="100">
        <v>0</v>
      </c>
      <c r="T47" s="100">
        <v>0</v>
      </c>
      <c r="U47" s="100">
        <v>0</v>
      </c>
      <c r="V47" s="100">
        <v>0</v>
      </c>
      <c r="W47" s="100">
        <v>0</v>
      </c>
      <c r="X47" s="100">
        <v>0</v>
      </c>
      <c r="Y47" s="100">
        <v>0</v>
      </c>
      <c r="Z47" s="100">
        <v>0</v>
      </c>
      <c r="AA47" s="100">
        <v>0</v>
      </c>
      <c r="AB47" s="100">
        <v>0</v>
      </c>
      <c r="AC47" s="100">
        <v>0</v>
      </c>
      <c r="AD47" s="100">
        <v>0</v>
      </c>
      <c r="AE47" s="100">
        <v>0</v>
      </c>
      <c r="AF47" s="100">
        <v>0</v>
      </c>
      <c r="AG47" s="100">
        <v>0</v>
      </c>
      <c r="AH47" s="100">
        <v>0</v>
      </c>
      <c r="AI47" s="100">
        <v>1</v>
      </c>
      <c r="AJ47" s="100">
        <v>0</v>
      </c>
      <c r="AK47" s="100">
        <v>0</v>
      </c>
      <c r="AL47" s="100">
        <v>0</v>
      </c>
      <c r="AM47" s="100">
        <v>0</v>
      </c>
      <c r="AN47" s="100">
        <v>0</v>
      </c>
      <c r="AO47" s="100">
        <v>0</v>
      </c>
      <c r="AP47" s="100">
        <v>0</v>
      </c>
      <c r="AQ47" s="100">
        <v>0</v>
      </c>
      <c r="AR47" s="100">
        <v>0</v>
      </c>
      <c r="AS47" s="100">
        <v>0</v>
      </c>
      <c r="AT47" s="100">
        <v>0</v>
      </c>
      <c r="AU47" s="100">
        <v>0</v>
      </c>
      <c r="AV47" s="94">
        <v>0</v>
      </c>
      <c r="AW47" s="80">
        <v>5</v>
      </c>
    </row>
    <row r="48" spans="1:49" ht="19.5" customHeight="1">
      <c r="A48" s="77" t="s">
        <v>92</v>
      </c>
      <c r="B48" s="91">
        <v>0</v>
      </c>
      <c r="C48" s="100">
        <v>0</v>
      </c>
      <c r="D48" s="100">
        <v>0</v>
      </c>
      <c r="E48" s="100">
        <v>0</v>
      </c>
      <c r="F48" s="100">
        <v>2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1</v>
      </c>
      <c r="T48" s="100">
        <v>0</v>
      </c>
      <c r="U48" s="100">
        <v>0</v>
      </c>
      <c r="V48" s="100">
        <v>0</v>
      </c>
      <c r="W48" s="100">
        <v>0</v>
      </c>
      <c r="X48" s="100">
        <v>0</v>
      </c>
      <c r="Y48" s="100">
        <v>0</v>
      </c>
      <c r="Z48" s="100">
        <v>0</v>
      </c>
      <c r="AA48" s="100">
        <v>0</v>
      </c>
      <c r="AB48" s="100">
        <v>1</v>
      </c>
      <c r="AC48" s="100">
        <v>3</v>
      </c>
      <c r="AD48" s="100">
        <v>0</v>
      </c>
      <c r="AE48" s="100">
        <v>0</v>
      </c>
      <c r="AF48" s="100">
        <v>0</v>
      </c>
      <c r="AG48" s="100">
        <v>0</v>
      </c>
      <c r="AH48" s="100">
        <v>0</v>
      </c>
      <c r="AI48" s="100">
        <v>1</v>
      </c>
      <c r="AJ48" s="100">
        <v>0</v>
      </c>
      <c r="AK48" s="100">
        <v>0</v>
      </c>
      <c r="AL48" s="100">
        <v>0</v>
      </c>
      <c r="AM48" s="100">
        <v>0</v>
      </c>
      <c r="AN48" s="100">
        <v>0</v>
      </c>
      <c r="AO48" s="100">
        <v>0</v>
      </c>
      <c r="AP48" s="100">
        <v>0</v>
      </c>
      <c r="AQ48" s="100">
        <v>0</v>
      </c>
      <c r="AR48" s="100">
        <v>0</v>
      </c>
      <c r="AS48" s="100">
        <v>0</v>
      </c>
      <c r="AT48" s="100">
        <v>0</v>
      </c>
      <c r="AU48" s="100">
        <v>1</v>
      </c>
      <c r="AV48" s="94">
        <v>0</v>
      </c>
      <c r="AW48" s="80">
        <v>9</v>
      </c>
    </row>
    <row r="49" spans="1:49" ht="19.5" customHeight="1">
      <c r="A49" s="77" t="s">
        <v>93</v>
      </c>
      <c r="B49" s="91">
        <v>1</v>
      </c>
      <c r="C49" s="100">
        <v>0</v>
      </c>
      <c r="D49" s="100">
        <v>1</v>
      </c>
      <c r="E49" s="100">
        <v>0</v>
      </c>
      <c r="F49" s="100">
        <v>0</v>
      </c>
      <c r="G49" s="100">
        <v>0</v>
      </c>
      <c r="H49" s="100">
        <v>1</v>
      </c>
      <c r="I49" s="100">
        <v>0</v>
      </c>
      <c r="J49" s="100">
        <v>0</v>
      </c>
      <c r="K49" s="100">
        <v>4</v>
      </c>
      <c r="L49" s="100">
        <v>3</v>
      </c>
      <c r="M49" s="100">
        <v>3</v>
      </c>
      <c r="N49" s="100">
        <v>1</v>
      </c>
      <c r="O49" s="100">
        <v>2</v>
      </c>
      <c r="P49" s="100">
        <v>0</v>
      </c>
      <c r="Q49" s="100">
        <v>0</v>
      </c>
      <c r="R49" s="100">
        <v>1</v>
      </c>
      <c r="S49" s="100">
        <v>0</v>
      </c>
      <c r="T49" s="100">
        <v>0</v>
      </c>
      <c r="U49" s="100">
        <v>0</v>
      </c>
      <c r="V49" s="100">
        <v>1</v>
      </c>
      <c r="W49" s="100">
        <v>1</v>
      </c>
      <c r="X49" s="100">
        <v>1</v>
      </c>
      <c r="Y49" s="100">
        <v>0</v>
      </c>
      <c r="Z49" s="100">
        <v>2</v>
      </c>
      <c r="AA49" s="100">
        <v>1</v>
      </c>
      <c r="AB49" s="100">
        <v>0</v>
      </c>
      <c r="AC49" s="100">
        <v>8</v>
      </c>
      <c r="AD49" s="100">
        <v>1</v>
      </c>
      <c r="AE49" s="100">
        <v>0</v>
      </c>
      <c r="AF49" s="100">
        <v>1</v>
      </c>
      <c r="AG49" s="100">
        <v>0</v>
      </c>
      <c r="AH49" s="100">
        <v>0</v>
      </c>
      <c r="AI49" s="100">
        <v>1</v>
      </c>
      <c r="AJ49" s="100">
        <v>0</v>
      </c>
      <c r="AK49" s="100">
        <v>0</v>
      </c>
      <c r="AL49" s="100">
        <v>0</v>
      </c>
      <c r="AM49" s="100">
        <v>0</v>
      </c>
      <c r="AN49" s="100">
        <v>0</v>
      </c>
      <c r="AO49" s="100">
        <v>1</v>
      </c>
      <c r="AP49" s="100">
        <v>1</v>
      </c>
      <c r="AQ49" s="100">
        <v>0</v>
      </c>
      <c r="AR49" s="100">
        <v>2</v>
      </c>
      <c r="AS49" s="100">
        <v>0</v>
      </c>
      <c r="AT49" s="100">
        <v>0</v>
      </c>
      <c r="AU49" s="100">
        <v>0</v>
      </c>
      <c r="AV49" s="94">
        <v>0</v>
      </c>
      <c r="AW49" s="80">
        <v>38</v>
      </c>
    </row>
    <row r="50" spans="1:49" ht="19.5" customHeight="1">
      <c r="A50" s="77" t="s">
        <v>94</v>
      </c>
      <c r="B50" s="91">
        <v>4</v>
      </c>
      <c r="C50" s="100">
        <v>1</v>
      </c>
      <c r="D50" s="100">
        <v>0</v>
      </c>
      <c r="E50" s="100">
        <v>1</v>
      </c>
      <c r="F50" s="100">
        <v>2</v>
      </c>
      <c r="G50" s="100">
        <v>0</v>
      </c>
      <c r="H50" s="100">
        <v>0</v>
      </c>
      <c r="I50" s="100">
        <v>2</v>
      </c>
      <c r="J50" s="100">
        <v>1</v>
      </c>
      <c r="K50" s="100">
        <v>0</v>
      </c>
      <c r="L50" s="100">
        <v>3</v>
      </c>
      <c r="M50" s="100">
        <v>0</v>
      </c>
      <c r="N50" s="100">
        <v>9</v>
      </c>
      <c r="O50" s="100">
        <v>5</v>
      </c>
      <c r="P50" s="100">
        <v>1</v>
      </c>
      <c r="Q50" s="100">
        <v>0</v>
      </c>
      <c r="R50" s="100">
        <v>0</v>
      </c>
      <c r="S50" s="100">
        <v>0</v>
      </c>
      <c r="T50" s="100">
        <v>0</v>
      </c>
      <c r="U50" s="100">
        <v>0</v>
      </c>
      <c r="V50" s="100">
        <v>0</v>
      </c>
      <c r="W50" s="100">
        <v>0</v>
      </c>
      <c r="X50" s="100">
        <v>6</v>
      </c>
      <c r="Y50" s="100">
        <v>0</v>
      </c>
      <c r="Z50" s="100">
        <v>0</v>
      </c>
      <c r="AA50" s="100">
        <v>4</v>
      </c>
      <c r="AB50" s="100">
        <v>2</v>
      </c>
      <c r="AC50" s="100">
        <v>4</v>
      </c>
      <c r="AD50" s="100">
        <v>1</v>
      </c>
      <c r="AE50" s="100">
        <v>0</v>
      </c>
      <c r="AF50" s="100">
        <v>0</v>
      </c>
      <c r="AG50" s="100">
        <v>0</v>
      </c>
      <c r="AH50" s="100">
        <v>2</v>
      </c>
      <c r="AI50" s="100">
        <v>0</v>
      </c>
      <c r="AJ50" s="100">
        <v>1</v>
      </c>
      <c r="AK50" s="100">
        <v>0</v>
      </c>
      <c r="AL50" s="100">
        <v>0</v>
      </c>
      <c r="AM50" s="100">
        <v>0</v>
      </c>
      <c r="AN50" s="100">
        <v>1</v>
      </c>
      <c r="AO50" s="100">
        <v>4</v>
      </c>
      <c r="AP50" s="100">
        <v>0</v>
      </c>
      <c r="AQ50" s="100">
        <v>0</v>
      </c>
      <c r="AR50" s="100">
        <v>1</v>
      </c>
      <c r="AS50" s="100">
        <v>0</v>
      </c>
      <c r="AT50" s="100">
        <v>0</v>
      </c>
      <c r="AU50" s="100">
        <v>0</v>
      </c>
      <c r="AV50" s="94">
        <v>0</v>
      </c>
      <c r="AW50" s="80">
        <v>55</v>
      </c>
    </row>
    <row r="51" spans="1:49" ht="19.5" customHeight="1">
      <c r="A51" s="77" t="s">
        <v>95</v>
      </c>
      <c r="B51" s="91">
        <v>0</v>
      </c>
      <c r="C51" s="100">
        <v>0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0">
        <v>0</v>
      </c>
      <c r="U51" s="100">
        <v>0</v>
      </c>
      <c r="V51" s="100">
        <v>0</v>
      </c>
      <c r="W51" s="100">
        <v>0</v>
      </c>
      <c r="X51" s="100">
        <v>0</v>
      </c>
      <c r="Y51" s="100">
        <v>0</v>
      </c>
      <c r="Z51" s="100">
        <v>0</v>
      </c>
      <c r="AA51" s="100">
        <v>0</v>
      </c>
      <c r="AB51" s="100">
        <v>0</v>
      </c>
      <c r="AC51" s="100">
        <v>0</v>
      </c>
      <c r="AD51" s="100">
        <v>0</v>
      </c>
      <c r="AE51" s="100">
        <v>0</v>
      </c>
      <c r="AF51" s="100">
        <v>0</v>
      </c>
      <c r="AG51" s="100">
        <v>0</v>
      </c>
      <c r="AH51" s="100">
        <v>0</v>
      </c>
      <c r="AI51" s="100">
        <v>0</v>
      </c>
      <c r="AJ51" s="100">
        <v>0</v>
      </c>
      <c r="AK51" s="100">
        <v>0</v>
      </c>
      <c r="AL51" s="100">
        <v>0</v>
      </c>
      <c r="AM51" s="100">
        <v>0</v>
      </c>
      <c r="AN51" s="100">
        <v>0</v>
      </c>
      <c r="AO51" s="100">
        <v>0</v>
      </c>
      <c r="AP51" s="100">
        <v>0</v>
      </c>
      <c r="AQ51" s="100">
        <v>0</v>
      </c>
      <c r="AR51" s="100">
        <v>0</v>
      </c>
      <c r="AS51" s="100">
        <v>0</v>
      </c>
      <c r="AT51" s="100">
        <v>0</v>
      </c>
      <c r="AU51" s="100">
        <v>0</v>
      </c>
      <c r="AV51" s="94">
        <v>0</v>
      </c>
      <c r="AW51" s="80">
        <v>0</v>
      </c>
    </row>
    <row r="52" spans="1:49" s="81" customFormat="1" ht="19.5" customHeight="1">
      <c r="A52" s="77" t="s">
        <v>96</v>
      </c>
      <c r="B52" s="91">
        <v>9</v>
      </c>
      <c r="C52" s="100">
        <v>2</v>
      </c>
      <c r="D52" s="100">
        <v>1</v>
      </c>
      <c r="E52" s="100">
        <v>0</v>
      </c>
      <c r="F52" s="100">
        <v>2</v>
      </c>
      <c r="G52" s="100">
        <v>1</v>
      </c>
      <c r="H52" s="100">
        <v>2</v>
      </c>
      <c r="I52" s="100">
        <v>0</v>
      </c>
      <c r="J52" s="100">
        <v>4</v>
      </c>
      <c r="K52" s="100">
        <v>1</v>
      </c>
      <c r="L52" s="100">
        <v>0</v>
      </c>
      <c r="M52" s="100">
        <v>2</v>
      </c>
      <c r="N52" s="100">
        <v>20</v>
      </c>
      <c r="O52" s="100">
        <v>7</v>
      </c>
      <c r="P52" s="100">
        <v>2</v>
      </c>
      <c r="Q52" s="100">
        <v>0</v>
      </c>
      <c r="R52" s="100">
        <v>3</v>
      </c>
      <c r="S52" s="100">
        <v>2</v>
      </c>
      <c r="T52" s="100">
        <v>0</v>
      </c>
      <c r="U52" s="100">
        <v>0</v>
      </c>
      <c r="V52" s="100">
        <v>2</v>
      </c>
      <c r="W52" s="100">
        <v>2</v>
      </c>
      <c r="X52" s="100">
        <v>4</v>
      </c>
      <c r="Y52" s="100">
        <v>0</v>
      </c>
      <c r="Z52" s="100">
        <v>0</v>
      </c>
      <c r="AA52" s="100">
        <v>2</v>
      </c>
      <c r="AB52" s="100">
        <v>9</v>
      </c>
      <c r="AC52" s="100">
        <v>16</v>
      </c>
      <c r="AD52" s="100">
        <v>3</v>
      </c>
      <c r="AE52" s="100">
        <v>1</v>
      </c>
      <c r="AF52" s="100">
        <v>0</v>
      </c>
      <c r="AG52" s="100">
        <v>0</v>
      </c>
      <c r="AH52" s="100">
        <v>2</v>
      </c>
      <c r="AI52" s="100">
        <v>3</v>
      </c>
      <c r="AJ52" s="100">
        <v>3</v>
      </c>
      <c r="AK52" s="100">
        <v>1</v>
      </c>
      <c r="AL52" s="100">
        <v>1</v>
      </c>
      <c r="AM52" s="100">
        <v>1</v>
      </c>
      <c r="AN52" s="100">
        <v>0</v>
      </c>
      <c r="AO52" s="100">
        <v>1</v>
      </c>
      <c r="AP52" s="100">
        <v>2</v>
      </c>
      <c r="AQ52" s="100">
        <v>0</v>
      </c>
      <c r="AR52" s="100">
        <v>2</v>
      </c>
      <c r="AS52" s="100">
        <v>0</v>
      </c>
      <c r="AT52" s="100">
        <v>0</v>
      </c>
      <c r="AU52" s="100">
        <v>2</v>
      </c>
      <c r="AV52" s="94">
        <v>0</v>
      </c>
      <c r="AW52" s="80">
        <v>115</v>
      </c>
    </row>
    <row r="53" spans="1:49" ht="19.5" customHeight="1">
      <c r="A53" s="72" t="s">
        <v>97</v>
      </c>
      <c r="B53" s="92">
        <v>148</v>
      </c>
      <c r="C53" s="101">
        <v>35</v>
      </c>
      <c r="D53" s="101">
        <v>31</v>
      </c>
      <c r="E53" s="101">
        <v>43</v>
      </c>
      <c r="F53" s="101">
        <v>33</v>
      </c>
      <c r="G53" s="101">
        <v>17</v>
      </c>
      <c r="H53" s="101">
        <v>61</v>
      </c>
      <c r="I53" s="101">
        <v>61</v>
      </c>
      <c r="J53" s="101">
        <v>45</v>
      </c>
      <c r="K53" s="101">
        <v>42</v>
      </c>
      <c r="L53" s="101">
        <v>80</v>
      </c>
      <c r="M53" s="101">
        <v>99</v>
      </c>
      <c r="N53" s="101">
        <v>127</v>
      </c>
      <c r="O53" s="101">
        <v>111</v>
      </c>
      <c r="P53" s="101">
        <v>62</v>
      </c>
      <c r="Q53" s="101">
        <v>38</v>
      </c>
      <c r="R53" s="101">
        <v>27</v>
      </c>
      <c r="S53" s="101">
        <v>25</v>
      </c>
      <c r="T53" s="101">
        <v>14</v>
      </c>
      <c r="U53" s="101">
        <v>49</v>
      </c>
      <c r="V53" s="101">
        <v>49</v>
      </c>
      <c r="W53" s="101">
        <v>74</v>
      </c>
      <c r="X53" s="101">
        <v>116</v>
      </c>
      <c r="Y53" s="101">
        <v>49</v>
      </c>
      <c r="Z53" s="101">
        <v>17</v>
      </c>
      <c r="AA53" s="101">
        <v>51</v>
      </c>
      <c r="AB53" s="101">
        <v>135</v>
      </c>
      <c r="AC53" s="101">
        <v>189</v>
      </c>
      <c r="AD53" s="101">
        <v>30</v>
      </c>
      <c r="AE53" s="101">
        <v>24</v>
      </c>
      <c r="AF53" s="101">
        <v>14</v>
      </c>
      <c r="AG53" s="101">
        <v>22</v>
      </c>
      <c r="AH53" s="101">
        <v>52</v>
      </c>
      <c r="AI53" s="101">
        <v>64</v>
      </c>
      <c r="AJ53" s="101">
        <v>36</v>
      </c>
      <c r="AK53" s="101">
        <v>25</v>
      </c>
      <c r="AL53" s="101">
        <v>18</v>
      </c>
      <c r="AM53" s="101">
        <v>33</v>
      </c>
      <c r="AN53" s="101">
        <v>27</v>
      </c>
      <c r="AO53" s="101">
        <v>80</v>
      </c>
      <c r="AP53" s="101">
        <v>13</v>
      </c>
      <c r="AQ53" s="101">
        <v>9</v>
      </c>
      <c r="AR53" s="101">
        <v>41</v>
      </c>
      <c r="AS53" s="101">
        <v>25</v>
      </c>
      <c r="AT53" s="101">
        <v>19</v>
      </c>
      <c r="AU53" s="101">
        <v>44</v>
      </c>
      <c r="AV53" s="95">
        <v>10</v>
      </c>
      <c r="AW53" s="82">
        <v>2414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landscape" pageOrder="overThenDown" paperSize="8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W53"/>
  <sheetViews>
    <sheetView showGridLines="0" zoomScalePageLayoutView="0" workbookViewId="0" topLeftCell="A1">
      <pane xSplit="1" ySplit="4" topLeftCell="B1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24" sqref="A24"/>
    </sheetView>
  </sheetViews>
  <sheetFormatPr defaultColWidth="12.00390625" defaultRowHeight="12" outlineLevelRow="1"/>
  <cols>
    <col min="1" max="1" width="35.125" style="5" customWidth="1"/>
    <col min="2" max="23" width="8.125" style="8" customWidth="1"/>
    <col min="24" max="16384" width="12.00390625" style="5" customWidth="1"/>
  </cols>
  <sheetData>
    <row r="1" spans="1:23" s="1" customFormat="1" ht="30.75" customHeight="1">
      <c r="A1" s="9" t="s">
        <v>201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s="3" customFormat="1" ht="13.5">
      <c r="A2" s="11" t="s">
        <v>202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3" t="s">
        <v>98</v>
      </c>
    </row>
    <row r="3" spans="1:23" ht="12" customHeight="1">
      <c r="A3" s="4" t="s">
        <v>99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  <c r="W3" s="17"/>
    </row>
    <row r="4" spans="1:23" ht="147.75" customHeight="1">
      <c r="A4" s="6" t="s">
        <v>50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8"/>
      <c r="W4" s="20"/>
    </row>
    <row r="5" spans="1:23" s="75" customFormat="1" ht="19.5" customHeight="1" outlineLevel="1">
      <c r="A5" s="78" t="s">
        <v>51</v>
      </c>
      <c r="B5" s="90">
        <v>6</v>
      </c>
      <c r="C5" s="99">
        <v>0</v>
      </c>
      <c r="D5" s="99">
        <v>0</v>
      </c>
      <c r="E5" s="99">
        <v>2</v>
      </c>
      <c r="F5" s="99">
        <v>12</v>
      </c>
      <c r="G5" s="99">
        <v>0</v>
      </c>
      <c r="H5" s="99">
        <v>9</v>
      </c>
      <c r="I5" s="99">
        <v>2</v>
      </c>
      <c r="J5" s="99">
        <v>0</v>
      </c>
      <c r="K5" s="99">
        <v>1</v>
      </c>
      <c r="L5" s="99">
        <v>0</v>
      </c>
      <c r="M5" s="99">
        <v>1</v>
      </c>
      <c r="N5" s="99">
        <v>1</v>
      </c>
      <c r="O5" s="99">
        <v>0</v>
      </c>
      <c r="P5" s="99">
        <v>0</v>
      </c>
      <c r="Q5" s="99">
        <v>0</v>
      </c>
      <c r="R5" s="99">
        <v>11</v>
      </c>
      <c r="S5" s="99">
        <v>0</v>
      </c>
      <c r="T5" s="99">
        <v>0</v>
      </c>
      <c r="U5" s="99">
        <v>0</v>
      </c>
      <c r="V5" s="99">
        <v>0</v>
      </c>
      <c r="W5" s="83">
        <v>45</v>
      </c>
    </row>
    <row r="6" spans="1:23" s="75" customFormat="1" ht="19.5" customHeight="1" outlineLevel="1">
      <c r="A6" s="78" t="s">
        <v>52</v>
      </c>
      <c r="B6" s="90">
        <v>2</v>
      </c>
      <c r="C6" s="99">
        <v>1</v>
      </c>
      <c r="D6" s="99">
        <v>0</v>
      </c>
      <c r="E6" s="99">
        <v>0</v>
      </c>
      <c r="F6" s="99">
        <v>1</v>
      </c>
      <c r="G6" s="99">
        <v>0</v>
      </c>
      <c r="H6" s="99">
        <v>2</v>
      </c>
      <c r="I6" s="99">
        <v>0</v>
      </c>
      <c r="J6" s="99">
        <v>0</v>
      </c>
      <c r="K6" s="99">
        <v>0</v>
      </c>
      <c r="L6" s="99">
        <v>1</v>
      </c>
      <c r="M6" s="99">
        <v>0</v>
      </c>
      <c r="N6" s="99">
        <v>0</v>
      </c>
      <c r="O6" s="99">
        <v>0</v>
      </c>
      <c r="P6" s="99">
        <v>0</v>
      </c>
      <c r="Q6" s="99">
        <v>0</v>
      </c>
      <c r="R6" s="99">
        <v>0</v>
      </c>
      <c r="S6" s="99">
        <v>0</v>
      </c>
      <c r="T6" s="99">
        <v>0</v>
      </c>
      <c r="U6" s="99">
        <v>0</v>
      </c>
      <c r="V6" s="99">
        <v>0</v>
      </c>
      <c r="W6" s="102">
        <v>7</v>
      </c>
    </row>
    <row r="7" spans="1:23" s="75" customFormat="1" ht="19.5" customHeight="1" outlineLevel="1">
      <c r="A7" s="78" t="s">
        <v>53</v>
      </c>
      <c r="B7" s="90">
        <v>1</v>
      </c>
      <c r="C7" s="99">
        <v>0</v>
      </c>
      <c r="D7" s="99">
        <v>0</v>
      </c>
      <c r="E7" s="99">
        <v>0</v>
      </c>
      <c r="F7" s="99">
        <v>0</v>
      </c>
      <c r="G7" s="99">
        <v>0</v>
      </c>
      <c r="H7" s="99">
        <v>1</v>
      </c>
      <c r="I7" s="99">
        <v>0</v>
      </c>
      <c r="J7" s="99">
        <v>0</v>
      </c>
      <c r="K7" s="99">
        <v>0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99">
        <v>2</v>
      </c>
      <c r="S7" s="99">
        <v>0</v>
      </c>
      <c r="T7" s="99">
        <v>0</v>
      </c>
      <c r="U7" s="99">
        <v>0</v>
      </c>
      <c r="V7" s="99">
        <v>0</v>
      </c>
      <c r="W7" s="102">
        <v>4</v>
      </c>
    </row>
    <row r="8" spans="1:23" s="75" customFormat="1" ht="19.5" customHeight="1" outlineLevel="1">
      <c r="A8" s="78" t="s">
        <v>54</v>
      </c>
      <c r="B8" s="90">
        <v>5</v>
      </c>
      <c r="C8" s="99">
        <v>1</v>
      </c>
      <c r="D8" s="99">
        <v>0</v>
      </c>
      <c r="E8" s="99">
        <v>3</v>
      </c>
      <c r="F8" s="99">
        <v>7</v>
      </c>
      <c r="G8" s="99">
        <v>3</v>
      </c>
      <c r="H8" s="99">
        <v>9</v>
      </c>
      <c r="I8" s="99">
        <v>1</v>
      </c>
      <c r="J8" s="99">
        <v>0</v>
      </c>
      <c r="K8" s="99">
        <v>0</v>
      </c>
      <c r="L8" s="99">
        <v>2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3</v>
      </c>
      <c r="S8" s="99">
        <v>0</v>
      </c>
      <c r="T8" s="99">
        <v>0</v>
      </c>
      <c r="U8" s="99">
        <v>0</v>
      </c>
      <c r="V8" s="99">
        <v>0</v>
      </c>
      <c r="W8" s="102">
        <v>34</v>
      </c>
    </row>
    <row r="9" spans="1:23" s="75" customFormat="1" ht="19.5" customHeight="1" outlineLevel="1">
      <c r="A9" s="78" t="s">
        <v>55</v>
      </c>
      <c r="B9" s="90">
        <v>1</v>
      </c>
      <c r="C9" s="99">
        <v>0</v>
      </c>
      <c r="D9" s="99">
        <v>0</v>
      </c>
      <c r="E9" s="99">
        <v>1</v>
      </c>
      <c r="F9" s="99">
        <v>1</v>
      </c>
      <c r="G9" s="99">
        <v>1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1</v>
      </c>
      <c r="R9" s="99">
        <v>1</v>
      </c>
      <c r="S9" s="99">
        <v>0</v>
      </c>
      <c r="T9" s="99">
        <v>0</v>
      </c>
      <c r="U9" s="99">
        <v>0</v>
      </c>
      <c r="V9" s="99">
        <v>0</v>
      </c>
      <c r="W9" s="102">
        <v>6</v>
      </c>
    </row>
    <row r="10" spans="1:23" s="75" customFormat="1" ht="19.5" customHeight="1" outlineLevel="1">
      <c r="A10" s="78" t="s">
        <v>56</v>
      </c>
      <c r="B10" s="90">
        <v>3</v>
      </c>
      <c r="C10" s="99">
        <v>0</v>
      </c>
      <c r="D10" s="99">
        <v>0</v>
      </c>
      <c r="E10" s="99">
        <v>0</v>
      </c>
      <c r="F10" s="99">
        <v>1</v>
      </c>
      <c r="G10" s="99">
        <v>0</v>
      </c>
      <c r="H10" s="99">
        <v>9</v>
      </c>
      <c r="I10" s="99">
        <v>0</v>
      </c>
      <c r="J10" s="99">
        <v>0</v>
      </c>
      <c r="K10" s="99">
        <v>1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9">
        <v>0</v>
      </c>
      <c r="W10" s="102">
        <v>14</v>
      </c>
    </row>
    <row r="11" spans="1:23" s="75" customFormat="1" ht="19.5" customHeight="1" outlineLevel="1">
      <c r="A11" s="78" t="s">
        <v>57</v>
      </c>
      <c r="B11" s="90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3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2</v>
      </c>
      <c r="S11" s="99">
        <v>0</v>
      </c>
      <c r="T11" s="99">
        <v>0</v>
      </c>
      <c r="U11" s="99">
        <v>0</v>
      </c>
      <c r="V11" s="99">
        <v>0</v>
      </c>
      <c r="W11" s="102">
        <v>5</v>
      </c>
    </row>
    <row r="12" spans="1:23" s="75" customFormat="1" ht="19.5" customHeight="1" outlineLevel="1">
      <c r="A12" s="78" t="s">
        <v>58</v>
      </c>
      <c r="B12" s="90">
        <v>4</v>
      </c>
      <c r="C12" s="99">
        <v>0</v>
      </c>
      <c r="D12" s="99">
        <v>0</v>
      </c>
      <c r="E12" s="99">
        <v>2</v>
      </c>
      <c r="F12" s="99">
        <v>5</v>
      </c>
      <c r="G12" s="99">
        <v>4</v>
      </c>
      <c r="H12" s="99">
        <v>9</v>
      </c>
      <c r="I12" s="99">
        <v>0</v>
      </c>
      <c r="J12" s="99">
        <v>0</v>
      </c>
      <c r="K12" s="99">
        <v>0</v>
      </c>
      <c r="L12" s="99">
        <v>0</v>
      </c>
      <c r="M12" s="99">
        <v>3</v>
      </c>
      <c r="N12" s="99">
        <v>1</v>
      </c>
      <c r="O12" s="99">
        <v>0</v>
      </c>
      <c r="P12" s="99">
        <v>2</v>
      </c>
      <c r="Q12" s="99">
        <v>0</v>
      </c>
      <c r="R12" s="99">
        <v>3</v>
      </c>
      <c r="S12" s="99">
        <v>0</v>
      </c>
      <c r="T12" s="99">
        <v>0</v>
      </c>
      <c r="U12" s="99">
        <v>2</v>
      </c>
      <c r="V12" s="99">
        <v>0</v>
      </c>
      <c r="W12" s="102">
        <v>35</v>
      </c>
    </row>
    <row r="13" spans="1:23" s="75" customFormat="1" ht="19.5" customHeight="1" outlineLevel="1">
      <c r="A13" s="78" t="s">
        <v>59</v>
      </c>
      <c r="B13" s="90">
        <v>17</v>
      </c>
      <c r="C13" s="99">
        <v>3</v>
      </c>
      <c r="D13" s="99">
        <v>0</v>
      </c>
      <c r="E13" s="99">
        <v>5</v>
      </c>
      <c r="F13" s="99">
        <v>2</v>
      </c>
      <c r="G13" s="99">
        <v>5</v>
      </c>
      <c r="H13" s="99">
        <v>23</v>
      </c>
      <c r="I13" s="99">
        <v>0</v>
      </c>
      <c r="J13" s="99">
        <v>1</v>
      </c>
      <c r="K13" s="99">
        <v>1</v>
      </c>
      <c r="L13" s="99">
        <v>1</v>
      </c>
      <c r="M13" s="99">
        <v>0</v>
      </c>
      <c r="N13" s="99">
        <v>1</v>
      </c>
      <c r="O13" s="99">
        <v>0</v>
      </c>
      <c r="P13" s="99">
        <v>0</v>
      </c>
      <c r="Q13" s="99">
        <v>0</v>
      </c>
      <c r="R13" s="99">
        <v>4</v>
      </c>
      <c r="S13" s="99">
        <v>0</v>
      </c>
      <c r="T13" s="99">
        <v>0</v>
      </c>
      <c r="U13" s="99">
        <v>1</v>
      </c>
      <c r="V13" s="99">
        <v>0</v>
      </c>
      <c r="W13" s="102">
        <v>64</v>
      </c>
    </row>
    <row r="14" spans="1:23" s="75" customFormat="1" ht="19.5" customHeight="1" outlineLevel="1">
      <c r="A14" s="78" t="s">
        <v>60</v>
      </c>
      <c r="B14" s="90">
        <v>3</v>
      </c>
      <c r="C14" s="99">
        <v>0</v>
      </c>
      <c r="D14" s="99">
        <v>1</v>
      </c>
      <c r="E14" s="99">
        <v>5</v>
      </c>
      <c r="F14" s="99">
        <v>4</v>
      </c>
      <c r="G14" s="99">
        <v>1</v>
      </c>
      <c r="H14" s="99">
        <v>11</v>
      </c>
      <c r="I14" s="99">
        <v>0</v>
      </c>
      <c r="J14" s="99">
        <v>0</v>
      </c>
      <c r="K14" s="99">
        <v>0</v>
      </c>
      <c r="L14" s="99">
        <v>1</v>
      </c>
      <c r="M14" s="99">
        <v>0</v>
      </c>
      <c r="N14" s="99">
        <v>0</v>
      </c>
      <c r="O14" s="99">
        <v>0</v>
      </c>
      <c r="P14" s="99">
        <v>0</v>
      </c>
      <c r="Q14" s="99">
        <v>1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102">
        <v>27</v>
      </c>
    </row>
    <row r="15" spans="1:23" s="75" customFormat="1" ht="19.5" customHeight="1" outlineLevel="1">
      <c r="A15" s="78" t="s">
        <v>61</v>
      </c>
      <c r="B15" s="90">
        <v>0</v>
      </c>
      <c r="C15" s="99">
        <v>2</v>
      </c>
      <c r="D15" s="99">
        <v>0</v>
      </c>
      <c r="E15" s="99">
        <v>0</v>
      </c>
      <c r="F15" s="99">
        <v>1</v>
      </c>
      <c r="G15" s="99">
        <v>1</v>
      </c>
      <c r="H15" s="99">
        <v>2</v>
      </c>
      <c r="I15" s="99">
        <v>0</v>
      </c>
      <c r="J15" s="99">
        <v>0</v>
      </c>
      <c r="K15" s="99">
        <v>0</v>
      </c>
      <c r="L15" s="99">
        <v>2</v>
      </c>
      <c r="M15" s="99">
        <v>0</v>
      </c>
      <c r="N15" s="99">
        <v>0</v>
      </c>
      <c r="O15" s="99">
        <v>2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102">
        <v>10</v>
      </c>
    </row>
    <row r="16" spans="1:23" s="75" customFormat="1" ht="19.5" customHeight="1" outlineLevel="1">
      <c r="A16" s="78" t="s">
        <v>62</v>
      </c>
      <c r="B16" s="90">
        <v>10</v>
      </c>
      <c r="C16" s="99">
        <v>0</v>
      </c>
      <c r="D16" s="99">
        <v>0</v>
      </c>
      <c r="E16" s="99">
        <v>12</v>
      </c>
      <c r="F16" s="99">
        <v>7</v>
      </c>
      <c r="G16" s="99">
        <v>5</v>
      </c>
      <c r="H16" s="99">
        <v>9</v>
      </c>
      <c r="I16" s="99">
        <v>0</v>
      </c>
      <c r="J16" s="99">
        <v>0</v>
      </c>
      <c r="K16" s="99">
        <v>0</v>
      </c>
      <c r="L16" s="99">
        <v>2</v>
      </c>
      <c r="M16" s="99">
        <v>3</v>
      </c>
      <c r="N16" s="99">
        <v>1</v>
      </c>
      <c r="O16" s="99">
        <v>0</v>
      </c>
      <c r="P16" s="99">
        <v>0</v>
      </c>
      <c r="Q16" s="99">
        <v>0</v>
      </c>
      <c r="R16" s="99">
        <v>7</v>
      </c>
      <c r="S16" s="99">
        <v>0</v>
      </c>
      <c r="T16" s="99">
        <v>0</v>
      </c>
      <c r="U16" s="99">
        <v>0</v>
      </c>
      <c r="V16" s="99">
        <v>0</v>
      </c>
      <c r="W16" s="102">
        <v>56</v>
      </c>
    </row>
    <row r="17" spans="1:23" s="75" customFormat="1" ht="19.5" customHeight="1" outlineLevel="1">
      <c r="A17" s="78" t="s">
        <v>63</v>
      </c>
      <c r="B17" s="90">
        <v>4</v>
      </c>
      <c r="C17" s="99">
        <v>0</v>
      </c>
      <c r="D17" s="99">
        <v>0</v>
      </c>
      <c r="E17" s="99">
        <v>4</v>
      </c>
      <c r="F17" s="99">
        <v>0</v>
      </c>
      <c r="G17" s="99">
        <v>5</v>
      </c>
      <c r="H17" s="99">
        <v>7</v>
      </c>
      <c r="I17" s="99">
        <v>0</v>
      </c>
      <c r="J17" s="99">
        <v>0</v>
      </c>
      <c r="K17" s="99">
        <v>1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99">
        <v>1</v>
      </c>
      <c r="R17" s="99">
        <v>5</v>
      </c>
      <c r="S17" s="99">
        <v>0</v>
      </c>
      <c r="T17" s="99">
        <v>0</v>
      </c>
      <c r="U17" s="99">
        <v>0</v>
      </c>
      <c r="V17" s="99">
        <v>0</v>
      </c>
      <c r="W17" s="102">
        <v>27</v>
      </c>
    </row>
    <row r="18" spans="1:23" s="75" customFormat="1" ht="19.5" customHeight="1" outlineLevel="1">
      <c r="A18" s="78" t="s">
        <v>64</v>
      </c>
      <c r="B18" s="90">
        <v>1</v>
      </c>
      <c r="C18" s="99">
        <v>0</v>
      </c>
      <c r="D18" s="99">
        <v>0</v>
      </c>
      <c r="E18" s="99">
        <v>0</v>
      </c>
      <c r="F18" s="99">
        <v>2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3</v>
      </c>
      <c r="O18" s="99">
        <v>0</v>
      </c>
      <c r="P18" s="99">
        <v>1</v>
      </c>
      <c r="Q18" s="99">
        <v>0</v>
      </c>
      <c r="R18" s="99">
        <v>3</v>
      </c>
      <c r="S18" s="99">
        <v>0</v>
      </c>
      <c r="T18" s="99">
        <v>0</v>
      </c>
      <c r="U18" s="99">
        <v>0</v>
      </c>
      <c r="V18" s="99">
        <v>0</v>
      </c>
      <c r="W18" s="102">
        <v>10</v>
      </c>
    </row>
    <row r="19" spans="1:23" s="75" customFormat="1" ht="19.5" customHeight="1" outlineLevel="1">
      <c r="A19" s="78" t="s">
        <v>65</v>
      </c>
      <c r="B19" s="90">
        <v>1</v>
      </c>
      <c r="C19" s="99">
        <v>0</v>
      </c>
      <c r="D19" s="99">
        <v>0</v>
      </c>
      <c r="E19" s="99">
        <v>3</v>
      </c>
      <c r="F19" s="99">
        <v>0</v>
      </c>
      <c r="G19" s="99">
        <v>0</v>
      </c>
      <c r="H19" s="99">
        <v>3</v>
      </c>
      <c r="I19" s="99">
        <v>0</v>
      </c>
      <c r="J19" s="99">
        <v>0</v>
      </c>
      <c r="K19" s="99">
        <v>1</v>
      </c>
      <c r="L19" s="99">
        <v>0</v>
      </c>
      <c r="M19" s="99">
        <v>1</v>
      </c>
      <c r="N19" s="99">
        <v>0</v>
      </c>
      <c r="O19" s="99">
        <v>2</v>
      </c>
      <c r="P19" s="99">
        <v>0</v>
      </c>
      <c r="Q19" s="99">
        <v>0</v>
      </c>
      <c r="R19" s="99">
        <v>3</v>
      </c>
      <c r="S19" s="99">
        <v>0</v>
      </c>
      <c r="T19" s="99">
        <v>0</v>
      </c>
      <c r="U19" s="99">
        <v>0</v>
      </c>
      <c r="V19" s="99">
        <v>0</v>
      </c>
      <c r="W19" s="102">
        <v>14</v>
      </c>
    </row>
    <row r="20" spans="1:23" s="75" customFormat="1" ht="19.5" customHeight="1" outlineLevel="1">
      <c r="A20" s="88" t="s">
        <v>197</v>
      </c>
      <c r="B20" s="90">
        <v>0</v>
      </c>
      <c r="C20" s="99">
        <v>0</v>
      </c>
      <c r="D20" s="99">
        <v>0</v>
      </c>
      <c r="E20" s="99">
        <v>2</v>
      </c>
      <c r="F20" s="99">
        <v>2</v>
      </c>
      <c r="G20" s="99">
        <v>2</v>
      </c>
      <c r="H20" s="99">
        <v>3</v>
      </c>
      <c r="I20" s="99">
        <v>0</v>
      </c>
      <c r="J20" s="99">
        <v>0</v>
      </c>
      <c r="K20" s="99">
        <v>0</v>
      </c>
      <c r="L20" s="99">
        <v>1</v>
      </c>
      <c r="M20" s="99">
        <v>1</v>
      </c>
      <c r="N20" s="99">
        <v>0</v>
      </c>
      <c r="O20" s="99">
        <v>0</v>
      </c>
      <c r="P20" s="99">
        <v>0</v>
      </c>
      <c r="Q20" s="99">
        <v>1</v>
      </c>
      <c r="R20" s="99">
        <v>2</v>
      </c>
      <c r="S20" s="99">
        <v>0</v>
      </c>
      <c r="T20" s="99">
        <v>0</v>
      </c>
      <c r="U20" s="99">
        <v>0</v>
      </c>
      <c r="V20" s="99">
        <v>0</v>
      </c>
      <c r="W20" s="102">
        <v>14</v>
      </c>
    </row>
    <row r="21" spans="1:23" s="75" customFormat="1" ht="19.5" customHeight="1" outlineLevel="1">
      <c r="A21" s="78" t="s">
        <v>66</v>
      </c>
      <c r="B21" s="90">
        <v>1</v>
      </c>
      <c r="C21" s="99">
        <v>0</v>
      </c>
      <c r="D21" s="99">
        <v>0</v>
      </c>
      <c r="E21" s="99">
        <v>1</v>
      </c>
      <c r="F21" s="99">
        <v>0</v>
      </c>
      <c r="G21" s="99">
        <v>0</v>
      </c>
      <c r="H21" s="99">
        <v>0</v>
      </c>
      <c r="I21" s="99">
        <v>1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2</v>
      </c>
      <c r="S21" s="99">
        <v>0</v>
      </c>
      <c r="T21" s="99">
        <v>0</v>
      </c>
      <c r="U21" s="99">
        <v>0</v>
      </c>
      <c r="V21" s="99">
        <v>0</v>
      </c>
      <c r="W21" s="102">
        <v>5</v>
      </c>
    </row>
    <row r="22" spans="1:23" s="75" customFormat="1" ht="19.5" customHeight="1" outlineLevel="1">
      <c r="A22" s="78" t="s">
        <v>67</v>
      </c>
      <c r="B22" s="90">
        <v>4</v>
      </c>
      <c r="C22" s="99">
        <v>2</v>
      </c>
      <c r="D22" s="99">
        <v>0</v>
      </c>
      <c r="E22" s="99">
        <v>3</v>
      </c>
      <c r="F22" s="99">
        <v>6</v>
      </c>
      <c r="G22" s="99">
        <v>2</v>
      </c>
      <c r="H22" s="99">
        <v>9</v>
      </c>
      <c r="I22" s="99">
        <v>0</v>
      </c>
      <c r="J22" s="99">
        <v>0</v>
      </c>
      <c r="K22" s="99">
        <v>0</v>
      </c>
      <c r="L22" s="99">
        <v>2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11</v>
      </c>
      <c r="S22" s="99">
        <v>1</v>
      </c>
      <c r="T22" s="99">
        <v>0</v>
      </c>
      <c r="U22" s="99">
        <v>0</v>
      </c>
      <c r="V22" s="99">
        <v>0</v>
      </c>
      <c r="W22" s="102">
        <v>40</v>
      </c>
    </row>
    <row r="23" spans="1:23" s="75" customFormat="1" ht="19.5" customHeight="1">
      <c r="A23" s="77" t="s">
        <v>68</v>
      </c>
      <c r="B23" s="91">
        <f>SUM(B5:B22)</f>
        <v>63</v>
      </c>
      <c r="C23" s="100">
        <f aca="true" t="shared" si="0" ref="C23:W23">SUM(C5:C22)</f>
        <v>9</v>
      </c>
      <c r="D23" s="100">
        <f t="shared" si="0"/>
        <v>1</v>
      </c>
      <c r="E23" s="100">
        <f t="shared" si="0"/>
        <v>43</v>
      </c>
      <c r="F23" s="100">
        <f t="shared" si="0"/>
        <v>51</v>
      </c>
      <c r="G23" s="100">
        <f t="shared" si="0"/>
        <v>29</v>
      </c>
      <c r="H23" s="100">
        <f t="shared" si="0"/>
        <v>109</v>
      </c>
      <c r="I23" s="100">
        <f t="shared" si="0"/>
        <v>4</v>
      </c>
      <c r="J23" s="100">
        <f t="shared" si="0"/>
        <v>1</v>
      </c>
      <c r="K23" s="100">
        <f t="shared" si="0"/>
        <v>5</v>
      </c>
      <c r="L23" s="100">
        <f t="shared" si="0"/>
        <v>12</v>
      </c>
      <c r="M23" s="100">
        <f t="shared" si="0"/>
        <v>9</v>
      </c>
      <c r="N23" s="100">
        <f t="shared" si="0"/>
        <v>7</v>
      </c>
      <c r="O23" s="100">
        <f t="shared" si="0"/>
        <v>4</v>
      </c>
      <c r="P23" s="100">
        <f t="shared" si="0"/>
        <v>3</v>
      </c>
      <c r="Q23" s="100">
        <f t="shared" si="0"/>
        <v>4</v>
      </c>
      <c r="R23" s="100">
        <f t="shared" si="0"/>
        <v>59</v>
      </c>
      <c r="S23" s="100">
        <f t="shared" si="0"/>
        <v>1</v>
      </c>
      <c r="T23" s="100">
        <f t="shared" si="0"/>
        <v>0</v>
      </c>
      <c r="U23" s="100">
        <f t="shared" si="0"/>
        <v>3</v>
      </c>
      <c r="V23" s="100">
        <f t="shared" si="0"/>
        <v>0</v>
      </c>
      <c r="W23" s="109">
        <f t="shared" si="0"/>
        <v>417</v>
      </c>
    </row>
    <row r="24" spans="1:23" s="75" customFormat="1" ht="19.5" customHeight="1" outlineLevel="1">
      <c r="A24" s="88" t="s">
        <v>209</v>
      </c>
      <c r="B24" s="90">
        <v>3</v>
      </c>
      <c r="C24" s="99">
        <v>2</v>
      </c>
      <c r="D24" s="99">
        <v>0</v>
      </c>
      <c r="E24" s="99">
        <v>0</v>
      </c>
      <c r="F24" s="99">
        <v>0</v>
      </c>
      <c r="G24" s="99">
        <v>0</v>
      </c>
      <c r="H24" s="99">
        <v>1</v>
      </c>
      <c r="I24" s="99">
        <v>0</v>
      </c>
      <c r="J24" s="99">
        <v>0</v>
      </c>
      <c r="K24" s="99">
        <v>1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1</v>
      </c>
      <c r="S24" s="99">
        <v>0</v>
      </c>
      <c r="T24" s="99">
        <v>0</v>
      </c>
      <c r="U24" s="99">
        <v>0</v>
      </c>
      <c r="V24" s="99">
        <v>0</v>
      </c>
      <c r="W24" s="102">
        <v>8</v>
      </c>
    </row>
    <row r="25" spans="1:23" s="75" customFormat="1" ht="19.5" customHeight="1" outlineLevel="1">
      <c r="A25" s="78" t="s">
        <v>69</v>
      </c>
      <c r="B25" s="90">
        <v>9</v>
      </c>
      <c r="C25" s="99">
        <v>5</v>
      </c>
      <c r="D25" s="99">
        <v>0</v>
      </c>
      <c r="E25" s="99">
        <v>0</v>
      </c>
      <c r="F25" s="99">
        <v>5</v>
      </c>
      <c r="G25" s="99">
        <v>2</v>
      </c>
      <c r="H25" s="99">
        <v>11</v>
      </c>
      <c r="I25" s="99">
        <v>0</v>
      </c>
      <c r="J25" s="99">
        <v>0</v>
      </c>
      <c r="K25" s="99">
        <v>1</v>
      </c>
      <c r="L25" s="99">
        <v>0</v>
      </c>
      <c r="M25" s="99">
        <v>0</v>
      </c>
      <c r="N25" s="99">
        <v>0</v>
      </c>
      <c r="O25" s="99">
        <v>1</v>
      </c>
      <c r="P25" s="99">
        <v>0</v>
      </c>
      <c r="Q25" s="99">
        <v>0</v>
      </c>
      <c r="R25" s="99">
        <v>3</v>
      </c>
      <c r="S25" s="99">
        <v>0</v>
      </c>
      <c r="T25" s="99">
        <v>0</v>
      </c>
      <c r="U25" s="99">
        <v>0</v>
      </c>
      <c r="V25" s="99">
        <v>0</v>
      </c>
      <c r="W25" s="102">
        <v>37</v>
      </c>
    </row>
    <row r="26" spans="1:23" s="75" customFormat="1" ht="19.5" customHeight="1">
      <c r="A26" s="77" t="s">
        <v>70</v>
      </c>
      <c r="B26" s="91">
        <f>SUM(B24:B25)</f>
        <v>12</v>
      </c>
      <c r="C26" s="100">
        <f aca="true" t="shared" si="1" ref="C26:W26">SUM(C24:C25)</f>
        <v>7</v>
      </c>
      <c r="D26" s="100">
        <f t="shared" si="1"/>
        <v>0</v>
      </c>
      <c r="E26" s="100">
        <f t="shared" si="1"/>
        <v>0</v>
      </c>
      <c r="F26" s="100">
        <f t="shared" si="1"/>
        <v>5</v>
      </c>
      <c r="G26" s="100">
        <f t="shared" si="1"/>
        <v>2</v>
      </c>
      <c r="H26" s="100">
        <f t="shared" si="1"/>
        <v>12</v>
      </c>
      <c r="I26" s="100">
        <f t="shared" si="1"/>
        <v>0</v>
      </c>
      <c r="J26" s="100">
        <f t="shared" si="1"/>
        <v>0</v>
      </c>
      <c r="K26" s="100">
        <f t="shared" si="1"/>
        <v>2</v>
      </c>
      <c r="L26" s="100">
        <f t="shared" si="1"/>
        <v>0</v>
      </c>
      <c r="M26" s="100">
        <f t="shared" si="1"/>
        <v>0</v>
      </c>
      <c r="N26" s="100">
        <f t="shared" si="1"/>
        <v>0</v>
      </c>
      <c r="O26" s="100">
        <f t="shared" si="1"/>
        <v>1</v>
      </c>
      <c r="P26" s="100">
        <f t="shared" si="1"/>
        <v>0</v>
      </c>
      <c r="Q26" s="100">
        <f t="shared" si="1"/>
        <v>0</v>
      </c>
      <c r="R26" s="100">
        <f t="shared" si="1"/>
        <v>4</v>
      </c>
      <c r="S26" s="100">
        <f t="shared" si="1"/>
        <v>0</v>
      </c>
      <c r="T26" s="100">
        <f t="shared" si="1"/>
        <v>0</v>
      </c>
      <c r="U26" s="100">
        <f t="shared" si="1"/>
        <v>0</v>
      </c>
      <c r="V26" s="100">
        <f t="shared" si="1"/>
        <v>0</v>
      </c>
      <c r="W26" s="109">
        <f t="shared" si="1"/>
        <v>45</v>
      </c>
    </row>
    <row r="27" spans="1:23" s="75" customFormat="1" ht="19.5" customHeight="1" outlineLevel="1">
      <c r="A27" s="78" t="s">
        <v>71</v>
      </c>
      <c r="B27" s="90">
        <v>112</v>
      </c>
      <c r="C27" s="99">
        <v>21</v>
      </c>
      <c r="D27" s="99">
        <v>2</v>
      </c>
      <c r="E27" s="99">
        <v>43</v>
      </c>
      <c r="F27" s="99">
        <v>82</v>
      </c>
      <c r="G27" s="99">
        <v>45</v>
      </c>
      <c r="H27" s="99">
        <v>74</v>
      </c>
      <c r="I27" s="99">
        <v>1</v>
      </c>
      <c r="J27" s="99">
        <v>0</v>
      </c>
      <c r="K27" s="99">
        <v>10</v>
      </c>
      <c r="L27" s="99">
        <v>15</v>
      </c>
      <c r="M27" s="99">
        <v>12</v>
      </c>
      <c r="N27" s="99">
        <v>2</v>
      </c>
      <c r="O27" s="99">
        <v>0</v>
      </c>
      <c r="P27" s="99">
        <v>0</v>
      </c>
      <c r="Q27" s="99">
        <v>2</v>
      </c>
      <c r="R27" s="99">
        <v>62</v>
      </c>
      <c r="S27" s="99">
        <v>2</v>
      </c>
      <c r="T27" s="99">
        <v>0</v>
      </c>
      <c r="U27" s="99">
        <v>5</v>
      </c>
      <c r="V27" s="99">
        <v>0</v>
      </c>
      <c r="W27" s="102">
        <v>490</v>
      </c>
    </row>
    <row r="28" spans="1:23" s="75" customFormat="1" ht="19.5" customHeight="1" outlineLevel="1">
      <c r="A28" s="78" t="s">
        <v>72</v>
      </c>
      <c r="B28" s="90">
        <v>264</v>
      </c>
      <c r="C28" s="99">
        <v>16</v>
      </c>
      <c r="D28" s="99">
        <v>2</v>
      </c>
      <c r="E28" s="99">
        <v>16</v>
      </c>
      <c r="F28" s="99">
        <v>19</v>
      </c>
      <c r="G28" s="99">
        <v>9</v>
      </c>
      <c r="H28" s="99">
        <v>11</v>
      </c>
      <c r="I28" s="99">
        <v>3</v>
      </c>
      <c r="J28" s="99">
        <v>2</v>
      </c>
      <c r="K28" s="99">
        <v>2</v>
      </c>
      <c r="L28" s="99">
        <v>8</v>
      </c>
      <c r="M28" s="99">
        <v>0</v>
      </c>
      <c r="N28" s="99">
        <v>3</v>
      </c>
      <c r="O28" s="99">
        <v>0</v>
      </c>
      <c r="P28" s="99">
        <v>0</v>
      </c>
      <c r="Q28" s="99">
        <v>3</v>
      </c>
      <c r="R28" s="99">
        <v>40</v>
      </c>
      <c r="S28" s="99">
        <v>0</v>
      </c>
      <c r="T28" s="99">
        <v>0</v>
      </c>
      <c r="U28" s="99">
        <v>0</v>
      </c>
      <c r="V28" s="99">
        <v>2</v>
      </c>
      <c r="W28" s="102">
        <v>400</v>
      </c>
    </row>
    <row r="29" spans="1:23" s="75" customFormat="1" ht="19.5" customHeight="1" outlineLevel="1">
      <c r="A29" s="78" t="s">
        <v>73</v>
      </c>
      <c r="B29" s="90">
        <v>49</v>
      </c>
      <c r="C29" s="99">
        <v>1</v>
      </c>
      <c r="D29" s="99">
        <v>0</v>
      </c>
      <c r="E29" s="99">
        <v>9</v>
      </c>
      <c r="F29" s="99">
        <v>6</v>
      </c>
      <c r="G29" s="99">
        <v>4</v>
      </c>
      <c r="H29" s="99">
        <v>11</v>
      </c>
      <c r="I29" s="99">
        <v>0</v>
      </c>
      <c r="J29" s="99">
        <v>0</v>
      </c>
      <c r="K29" s="99">
        <v>0</v>
      </c>
      <c r="L29" s="99">
        <v>1</v>
      </c>
      <c r="M29" s="99">
        <v>8</v>
      </c>
      <c r="N29" s="99">
        <v>14</v>
      </c>
      <c r="O29" s="99">
        <v>0</v>
      </c>
      <c r="P29" s="99">
        <v>0</v>
      </c>
      <c r="Q29" s="99">
        <v>3</v>
      </c>
      <c r="R29" s="99">
        <v>24</v>
      </c>
      <c r="S29" s="99">
        <v>0</v>
      </c>
      <c r="T29" s="99">
        <v>0</v>
      </c>
      <c r="U29" s="99">
        <v>1</v>
      </c>
      <c r="V29" s="99">
        <v>0</v>
      </c>
      <c r="W29" s="102">
        <v>131</v>
      </c>
    </row>
    <row r="30" spans="1:23" s="75" customFormat="1" ht="19.5" customHeight="1">
      <c r="A30" s="77" t="s">
        <v>74</v>
      </c>
      <c r="B30" s="91">
        <f>SUM(B27:B29)</f>
        <v>425</v>
      </c>
      <c r="C30" s="100">
        <f aca="true" t="shared" si="2" ref="C30:W30">SUM(C27:C29)</f>
        <v>38</v>
      </c>
      <c r="D30" s="100">
        <f t="shared" si="2"/>
        <v>4</v>
      </c>
      <c r="E30" s="100">
        <f t="shared" si="2"/>
        <v>68</v>
      </c>
      <c r="F30" s="100">
        <f t="shared" si="2"/>
        <v>107</v>
      </c>
      <c r="G30" s="100">
        <f t="shared" si="2"/>
        <v>58</v>
      </c>
      <c r="H30" s="100">
        <f t="shared" si="2"/>
        <v>96</v>
      </c>
      <c r="I30" s="100">
        <f t="shared" si="2"/>
        <v>4</v>
      </c>
      <c r="J30" s="100">
        <f t="shared" si="2"/>
        <v>2</v>
      </c>
      <c r="K30" s="100">
        <f t="shared" si="2"/>
        <v>12</v>
      </c>
      <c r="L30" s="100">
        <f t="shared" si="2"/>
        <v>24</v>
      </c>
      <c r="M30" s="100">
        <f t="shared" si="2"/>
        <v>20</v>
      </c>
      <c r="N30" s="100">
        <f t="shared" si="2"/>
        <v>19</v>
      </c>
      <c r="O30" s="100">
        <f t="shared" si="2"/>
        <v>0</v>
      </c>
      <c r="P30" s="100">
        <f t="shared" si="2"/>
        <v>0</v>
      </c>
      <c r="Q30" s="100">
        <f t="shared" si="2"/>
        <v>8</v>
      </c>
      <c r="R30" s="100">
        <f t="shared" si="2"/>
        <v>126</v>
      </c>
      <c r="S30" s="100">
        <f t="shared" si="2"/>
        <v>2</v>
      </c>
      <c r="T30" s="100">
        <f t="shared" si="2"/>
        <v>0</v>
      </c>
      <c r="U30" s="100">
        <f t="shared" si="2"/>
        <v>6</v>
      </c>
      <c r="V30" s="100">
        <f t="shared" si="2"/>
        <v>2</v>
      </c>
      <c r="W30" s="109">
        <f t="shared" si="2"/>
        <v>1021</v>
      </c>
    </row>
    <row r="31" spans="1:23" s="75" customFormat="1" ht="19.5" customHeight="1" outlineLevel="1">
      <c r="A31" s="78" t="s">
        <v>75</v>
      </c>
      <c r="B31" s="90">
        <v>0</v>
      </c>
      <c r="C31" s="99">
        <v>0</v>
      </c>
      <c r="D31" s="99">
        <v>0</v>
      </c>
      <c r="E31" s="99">
        <v>0</v>
      </c>
      <c r="F31" s="99">
        <v>0</v>
      </c>
      <c r="G31" s="99">
        <v>2</v>
      </c>
      <c r="H31" s="99">
        <v>2</v>
      </c>
      <c r="I31" s="99">
        <v>0</v>
      </c>
      <c r="J31" s="99">
        <v>0</v>
      </c>
      <c r="K31" s="99">
        <v>0</v>
      </c>
      <c r="L31" s="99">
        <v>0</v>
      </c>
      <c r="M31" s="99">
        <v>2</v>
      </c>
      <c r="N31" s="99">
        <v>0</v>
      </c>
      <c r="O31" s="99">
        <v>0</v>
      </c>
      <c r="P31" s="99">
        <v>0</v>
      </c>
      <c r="Q31" s="99">
        <v>0</v>
      </c>
      <c r="R31" s="99">
        <v>3</v>
      </c>
      <c r="S31" s="99">
        <v>4</v>
      </c>
      <c r="T31" s="99">
        <v>0</v>
      </c>
      <c r="U31" s="99">
        <v>0</v>
      </c>
      <c r="V31" s="99">
        <v>0</v>
      </c>
      <c r="W31" s="102">
        <v>13</v>
      </c>
    </row>
    <row r="32" spans="1:23" s="75" customFormat="1" ht="19.5" customHeight="1" outlineLevel="1">
      <c r="A32" s="78" t="s">
        <v>76</v>
      </c>
      <c r="B32" s="90">
        <v>0</v>
      </c>
      <c r="C32" s="99">
        <v>1</v>
      </c>
      <c r="D32" s="99">
        <v>0</v>
      </c>
      <c r="E32" s="99">
        <v>0</v>
      </c>
      <c r="F32" s="99">
        <v>4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26</v>
      </c>
      <c r="S32" s="99">
        <v>0</v>
      </c>
      <c r="T32" s="99">
        <v>0</v>
      </c>
      <c r="U32" s="99">
        <v>2</v>
      </c>
      <c r="V32" s="99">
        <v>0</v>
      </c>
      <c r="W32" s="102">
        <v>33</v>
      </c>
    </row>
    <row r="33" spans="1:23" s="75" customFormat="1" ht="19.5" customHeight="1" outlineLevel="1">
      <c r="A33" s="78" t="s">
        <v>77</v>
      </c>
      <c r="B33" s="90">
        <v>28</v>
      </c>
      <c r="C33" s="99">
        <v>3</v>
      </c>
      <c r="D33" s="99">
        <v>0</v>
      </c>
      <c r="E33" s="99">
        <v>10</v>
      </c>
      <c r="F33" s="99">
        <v>8</v>
      </c>
      <c r="G33" s="99">
        <v>8</v>
      </c>
      <c r="H33" s="99">
        <v>11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2</v>
      </c>
      <c r="R33" s="99">
        <v>224</v>
      </c>
      <c r="S33" s="99">
        <v>0</v>
      </c>
      <c r="T33" s="99">
        <v>0</v>
      </c>
      <c r="U33" s="99">
        <v>0</v>
      </c>
      <c r="V33" s="99">
        <v>0</v>
      </c>
      <c r="W33" s="102">
        <v>294</v>
      </c>
    </row>
    <row r="34" spans="1:23" s="75" customFormat="1" ht="19.5" customHeight="1" outlineLevel="1">
      <c r="A34" s="78" t="s">
        <v>78</v>
      </c>
      <c r="B34" s="90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1</v>
      </c>
      <c r="S34" s="99">
        <v>0</v>
      </c>
      <c r="T34" s="99">
        <v>0</v>
      </c>
      <c r="U34" s="99">
        <v>0</v>
      </c>
      <c r="V34" s="99">
        <v>0</v>
      </c>
      <c r="W34" s="102">
        <v>1</v>
      </c>
    </row>
    <row r="35" spans="1:23" s="75" customFormat="1" ht="19.5" customHeight="1">
      <c r="A35" s="77" t="s">
        <v>79</v>
      </c>
      <c r="B35" s="91">
        <f>SUM(B31:B34)</f>
        <v>28</v>
      </c>
      <c r="C35" s="100">
        <f aca="true" t="shared" si="3" ref="C35:W35">SUM(C31:C34)</f>
        <v>4</v>
      </c>
      <c r="D35" s="100">
        <f t="shared" si="3"/>
        <v>0</v>
      </c>
      <c r="E35" s="100">
        <f t="shared" si="3"/>
        <v>10</v>
      </c>
      <c r="F35" s="100">
        <f t="shared" si="3"/>
        <v>12</v>
      </c>
      <c r="G35" s="100">
        <f t="shared" si="3"/>
        <v>10</v>
      </c>
      <c r="H35" s="100">
        <f t="shared" si="3"/>
        <v>13</v>
      </c>
      <c r="I35" s="100">
        <f t="shared" si="3"/>
        <v>0</v>
      </c>
      <c r="J35" s="100">
        <f t="shared" si="3"/>
        <v>0</v>
      </c>
      <c r="K35" s="100">
        <f t="shared" si="3"/>
        <v>0</v>
      </c>
      <c r="L35" s="100">
        <f t="shared" si="3"/>
        <v>0</v>
      </c>
      <c r="M35" s="100">
        <f t="shared" si="3"/>
        <v>2</v>
      </c>
      <c r="N35" s="100">
        <f t="shared" si="3"/>
        <v>0</v>
      </c>
      <c r="O35" s="100">
        <f t="shared" si="3"/>
        <v>0</v>
      </c>
      <c r="P35" s="100">
        <f t="shared" si="3"/>
        <v>0</v>
      </c>
      <c r="Q35" s="100">
        <f t="shared" si="3"/>
        <v>2</v>
      </c>
      <c r="R35" s="100">
        <f t="shared" si="3"/>
        <v>254</v>
      </c>
      <c r="S35" s="100">
        <f t="shared" si="3"/>
        <v>4</v>
      </c>
      <c r="T35" s="100">
        <f t="shared" si="3"/>
        <v>0</v>
      </c>
      <c r="U35" s="100">
        <f t="shared" si="3"/>
        <v>2</v>
      </c>
      <c r="V35" s="100">
        <f t="shared" si="3"/>
        <v>0</v>
      </c>
      <c r="W35" s="109">
        <f t="shared" si="3"/>
        <v>341</v>
      </c>
    </row>
    <row r="36" spans="1:23" s="75" customFormat="1" ht="19.5" customHeight="1" outlineLevel="1">
      <c r="A36" s="78" t="s">
        <v>80</v>
      </c>
      <c r="B36" s="90">
        <v>7</v>
      </c>
      <c r="C36" s="99">
        <v>1</v>
      </c>
      <c r="D36" s="99">
        <v>0</v>
      </c>
      <c r="E36" s="99">
        <v>2</v>
      </c>
      <c r="F36" s="99">
        <v>1</v>
      </c>
      <c r="G36" s="99">
        <v>0</v>
      </c>
      <c r="H36" s="99">
        <v>5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2</v>
      </c>
      <c r="S36" s="99">
        <v>0</v>
      </c>
      <c r="T36" s="99">
        <v>0</v>
      </c>
      <c r="U36" s="99">
        <v>0</v>
      </c>
      <c r="V36" s="99">
        <v>0</v>
      </c>
      <c r="W36" s="102">
        <v>18</v>
      </c>
    </row>
    <row r="37" spans="1:23" s="75" customFormat="1" ht="19.5" customHeight="1" outlineLevel="1">
      <c r="A37" s="78" t="s">
        <v>81</v>
      </c>
      <c r="B37" s="90">
        <v>4</v>
      </c>
      <c r="C37" s="99">
        <v>0</v>
      </c>
      <c r="D37" s="99">
        <v>0</v>
      </c>
      <c r="E37" s="99">
        <v>4</v>
      </c>
      <c r="F37" s="99">
        <v>3</v>
      </c>
      <c r="G37" s="99">
        <v>4</v>
      </c>
      <c r="H37" s="99">
        <v>3</v>
      </c>
      <c r="I37" s="99">
        <v>0</v>
      </c>
      <c r="J37" s="99">
        <v>0</v>
      </c>
      <c r="K37" s="99">
        <v>1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99">
        <v>1</v>
      </c>
      <c r="W37" s="102">
        <v>20</v>
      </c>
    </row>
    <row r="38" spans="1:23" s="75" customFormat="1" ht="19.5" customHeight="1">
      <c r="A38" s="77" t="s">
        <v>82</v>
      </c>
      <c r="B38" s="91">
        <f>SUM(B36:B37)</f>
        <v>11</v>
      </c>
      <c r="C38" s="100">
        <f aca="true" t="shared" si="4" ref="C38:W38">SUM(C36:C37)</f>
        <v>1</v>
      </c>
      <c r="D38" s="100">
        <f t="shared" si="4"/>
        <v>0</v>
      </c>
      <c r="E38" s="100">
        <f t="shared" si="4"/>
        <v>6</v>
      </c>
      <c r="F38" s="100">
        <f t="shared" si="4"/>
        <v>4</v>
      </c>
      <c r="G38" s="100">
        <f t="shared" si="4"/>
        <v>4</v>
      </c>
      <c r="H38" s="100">
        <f t="shared" si="4"/>
        <v>8</v>
      </c>
      <c r="I38" s="100">
        <f t="shared" si="4"/>
        <v>0</v>
      </c>
      <c r="J38" s="100">
        <f t="shared" si="4"/>
        <v>0</v>
      </c>
      <c r="K38" s="100">
        <f t="shared" si="4"/>
        <v>1</v>
      </c>
      <c r="L38" s="100">
        <f t="shared" si="4"/>
        <v>0</v>
      </c>
      <c r="M38" s="100">
        <f t="shared" si="4"/>
        <v>0</v>
      </c>
      <c r="N38" s="100">
        <f t="shared" si="4"/>
        <v>0</v>
      </c>
      <c r="O38" s="100">
        <f t="shared" si="4"/>
        <v>0</v>
      </c>
      <c r="P38" s="100">
        <f t="shared" si="4"/>
        <v>0</v>
      </c>
      <c r="Q38" s="100">
        <f t="shared" si="4"/>
        <v>0</v>
      </c>
      <c r="R38" s="100">
        <f t="shared" si="4"/>
        <v>2</v>
      </c>
      <c r="S38" s="100">
        <f t="shared" si="4"/>
        <v>0</v>
      </c>
      <c r="T38" s="100">
        <f t="shared" si="4"/>
        <v>0</v>
      </c>
      <c r="U38" s="100">
        <f t="shared" si="4"/>
        <v>0</v>
      </c>
      <c r="V38" s="100">
        <f t="shared" si="4"/>
        <v>1</v>
      </c>
      <c r="W38" s="109">
        <f t="shared" si="4"/>
        <v>38</v>
      </c>
    </row>
    <row r="39" spans="1:23" s="75" customFormat="1" ht="19.5" customHeight="1" outlineLevel="1">
      <c r="A39" s="78" t="s">
        <v>83</v>
      </c>
      <c r="B39" s="90">
        <v>8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3</v>
      </c>
      <c r="I39" s="99">
        <v>1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  <c r="R39" s="99">
        <v>1</v>
      </c>
      <c r="S39" s="99">
        <v>0</v>
      </c>
      <c r="T39" s="99">
        <v>0</v>
      </c>
      <c r="U39" s="99">
        <v>0</v>
      </c>
      <c r="V39" s="99">
        <v>0</v>
      </c>
      <c r="W39" s="102">
        <v>13</v>
      </c>
    </row>
    <row r="40" spans="1:23" s="75" customFormat="1" ht="19.5" customHeight="1" outlineLevel="1">
      <c r="A40" s="78" t="s">
        <v>84</v>
      </c>
      <c r="B40" s="90">
        <v>16</v>
      </c>
      <c r="C40" s="99">
        <v>3</v>
      </c>
      <c r="D40" s="99">
        <v>0</v>
      </c>
      <c r="E40" s="99">
        <v>9</v>
      </c>
      <c r="F40" s="99">
        <v>5</v>
      </c>
      <c r="G40" s="99">
        <v>32</v>
      </c>
      <c r="H40" s="99">
        <v>1</v>
      </c>
      <c r="I40" s="99">
        <v>4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v>0</v>
      </c>
      <c r="R40" s="99">
        <v>3</v>
      </c>
      <c r="S40" s="99">
        <v>0</v>
      </c>
      <c r="T40" s="99">
        <v>0</v>
      </c>
      <c r="U40" s="99">
        <v>1</v>
      </c>
      <c r="V40" s="99">
        <v>0</v>
      </c>
      <c r="W40" s="102">
        <v>74</v>
      </c>
    </row>
    <row r="41" spans="1:23" s="75" customFormat="1" ht="19.5" customHeight="1">
      <c r="A41" s="77" t="s">
        <v>85</v>
      </c>
      <c r="B41" s="91">
        <f>SUM(B39:B40)</f>
        <v>24</v>
      </c>
      <c r="C41" s="100">
        <f aca="true" t="shared" si="5" ref="C41:W41">SUM(C39:C40)</f>
        <v>3</v>
      </c>
      <c r="D41" s="100">
        <f t="shared" si="5"/>
        <v>0</v>
      </c>
      <c r="E41" s="100">
        <f t="shared" si="5"/>
        <v>9</v>
      </c>
      <c r="F41" s="100">
        <f t="shared" si="5"/>
        <v>5</v>
      </c>
      <c r="G41" s="100">
        <f t="shared" si="5"/>
        <v>32</v>
      </c>
      <c r="H41" s="100">
        <f t="shared" si="5"/>
        <v>4</v>
      </c>
      <c r="I41" s="100">
        <f t="shared" si="5"/>
        <v>5</v>
      </c>
      <c r="J41" s="100">
        <f t="shared" si="5"/>
        <v>0</v>
      </c>
      <c r="K41" s="100">
        <f t="shared" si="5"/>
        <v>0</v>
      </c>
      <c r="L41" s="100">
        <f t="shared" si="5"/>
        <v>0</v>
      </c>
      <c r="M41" s="100">
        <f t="shared" si="5"/>
        <v>0</v>
      </c>
      <c r="N41" s="100">
        <f t="shared" si="5"/>
        <v>0</v>
      </c>
      <c r="O41" s="100">
        <f t="shared" si="5"/>
        <v>0</v>
      </c>
      <c r="P41" s="100">
        <f t="shared" si="5"/>
        <v>0</v>
      </c>
      <c r="Q41" s="100">
        <f t="shared" si="5"/>
        <v>0</v>
      </c>
      <c r="R41" s="100">
        <f t="shared" si="5"/>
        <v>4</v>
      </c>
      <c r="S41" s="100">
        <f t="shared" si="5"/>
        <v>0</v>
      </c>
      <c r="T41" s="100">
        <f t="shared" si="5"/>
        <v>0</v>
      </c>
      <c r="U41" s="100">
        <f t="shared" si="5"/>
        <v>1</v>
      </c>
      <c r="V41" s="100">
        <f t="shared" si="5"/>
        <v>0</v>
      </c>
      <c r="W41" s="109">
        <f t="shared" si="5"/>
        <v>87</v>
      </c>
    </row>
    <row r="42" spans="1:23" s="75" customFormat="1" ht="19.5" customHeight="1">
      <c r="A42" s="77" t="s">
        <v>86</v>
      </c>
      <c r="B42" s="91">
        <v>3</v>
      </c>
      <c r="C42" s="100">
        <v>1</v>
      </c>
      <c r="D42" s="100">
        <v>0</v>
      </c>
      <c r="E42" s="100">
        <v>1</v>
      </c>
      <c r="F42" s="100">
        <v>1</v>
      </c>
      <c r="G42" s="100">
        <v>1</v>
      </c>
      <c r="H42" s="100">
        <v>5</v>
      </c>
      <c r="I42" s="100">
        <v>0</v>
      </c>
      <c r="J42" s="100">
        <v>0</v>
      </c>
      <c r="K42" s="100">
        <v>7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1</v>
      </c>
      <c r="S42" s="100">
        <v>3</v>
      </c>
      <c r="T42" s="100">
        <v>0</v>
      </c>
      <c r="U42" s="100">
        <v>1</v>
      </c>
      <c r="V42" s="100">
        <v>0</v>
      </c>
      <c r="W42" s="103">
        <v>24</v>
      </c>
    </row>
    <row r="43" spans="1:23" s="75" customFormat="1" ht="19.5" customHeight="1">
      <c r="A43" s="77" t="s">
        <v>87</v>
      </c>
      <c r="B43" s="91">
        <v>20</v>
      </c>
      <c r="C43" s="100">
        <v>2</v>
      </c>
      <c r="D43" s="100">
        <v>2</v>
      </c>
      <c r="E43" s="100">
        <v>4</v>
      </c>
      <c r="F43" s="100">
        <v>14</v>
      </c>
      <c r="G43" s="100">
        <v>8</v>
      </c>
      <c r="H43" s="100">
        <v>17</v>
      </c>
      <c r="I43" s="100">
        <v>0</v>
      </c>
      <c r="J43" s="100">
        <v>0</v>
      </c>
      <c r="K43" s="100">
        <v>1</v>
      </c>
      <c r="L43" s="100">
        <v>0</v>
      </c>
      <c r="M43" s="100">
        <v>2</v>
      </c>
      <c r="N43" s="100">
        <v>0</v>
      </c>
      <c r="O43" s="100">
        <v>0</v>
      </c>
      <c r="P43" s="100">
        <v>0</v>
      </c>
      <c r="Q43" s="100">
        <v>1</v>
      </c>
      <c r="R43" s="100">
        <v>115</v>
      </c>
      <c r="S43" s="100">
        <v>0</v>
      </c>
      <c r="T43" s="100">
        <v>0</v>
      </c>
      <c r="U43" s="100">
        <v>1</v>
      </c>
      <c r="V43" s="100">
        <v>1</v>
      </c>
      <c r="W43" s="103">
        <v>188</v>
      </c>
    </row>
    <row r="44" spans="1:23" s="75" customFormat="1" ht="19.5" customHeight="1">
      <c r="A44" s="77" t="s">
        <v>88</v>
      </c>
      <c r="B44" s="91">
        <v>1</v>
      </c>
      <c r="C44" s="100">
        <v>1</v>
      </c>
      <c r="D44" s="100">
        <v>0</v>
      </c>
      <c r="E44" s="100">
        <v>0</v>
      </c>
      <c r="F44" s="100">
        <v>2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0">
        <v>16</v>
      </c>
      <c r="S44" s="100">
        <v>2</v>
      </c>
      <c r="T44" s="100">
        <v>0</v>
      </c>
      <c r="U44" s="100">
        <v>0</v>
      </c>
      <c r="V44" s="100">
        <v>1</v>
      </c>
      <c r="W44" s="103">
        <v>23</v>
      </c>
    </row>
    <row r="45" spans="1:23" s="75" customFormat="1" ht="19.5" customHeight="1">
      <c r="A45" s="77" t="s">
        <v>89</v>
      </c>
      <c r="B45" s="91">
        <v>0</v>
      </c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3">
        <v>0</v>
      </c>
    </row>
    <row r="46" spans="1:23" s="75" customFormat="1" ht="19.5" customHeight="1">
      <c r="A46" s="77" t="s">
        <v>90</v>
      </c>
      <c r="B46" s="91">
        <v>1</v>
      </c>
      <c r="C46" s="100">
        <v>0</v>
      </c>
      <c r="D46" s="100">
        <v>1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6</v>
      </c>
      <c r="S46" s="100">
        <v>0</v>
      </c>
      <c r="T46" s="100">
        <v>0</v>
      </c>
      <c r="U46" s="100">
        <v>0</v>
      </c>
      <c r="V46" s="100">
        <v>0</v>
      </c>
      <c r="W46" s="103">
        <v>8</v>
      </c>
    </row>
    <row r="47" spans="1:23" s="75" customFormat="1" ht="19.5" customHeight="1">
      <c r="A47" s="77" t="s">
        <v>91</v>
      </c>
      <c r="B47" s="91">
        <v>1</v>
      </c>
      <c r="C47" s="100">
        <v>1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3</v>
      </c>
      <c r="S47" s="100">
        <v>0</v>
      </c>
      <c r="T47" s="100">
        <v>0</v>
      </c>
      <c r="U47" s="100">
        <v>0</v>
      </c>
      <c r="V47" s="100">
        <v>0</v>
      </c>
      <c r="W47" s="103">
        <v>5</v>
      </c>
    </row>
    <row r="48" spans="1:23" s="75" customFormat="1" ht="19.5" customHeight="1">
      <c r="A48" s="77" t="s">
        <v>92</v>
      </c>
      <c r="B48" s="91">
        <v>0</v>
      </c>
      <c r="C48" s="100">
        <v>0</v>
      </c>
      <c r="D48" s="100">
        <v>0</v>
      </c>
      <c r="E48" s="100">
        <v>0</v>
      </c>
      <c r="F48" s="100">
        <v>3</v>
      </c>
      <c r="G48" s="100">
        <v>1</v>
      </c>
      <c r="H48" s="100">
        <v>1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4</v>
      </c>
      <c r="S48" s="100">
        <v>0</v>
      </c>
      <c r="T48" s="100">
        <v>0</v>
      </c>
      <c r="U48" s="100">
        <v>0</v>
      </c>
      <c r="V48" s="100">
        <v>0</v>
      </c>
      <c r="W48" s="103">
        <v>9</v>
      </c>
    </row>
    <row r="49" spans="1:23" s="75" customFormat="1" ht="19.5" customHeight="1">
      <c r="A49" s="77" t="s">
        <v>93</v>
      </c>
      <c r="B49" s="91">
        <v>6</v>
      </c>
      <c r="C49" s="100">
        <v>3</v>
      </c>
      <c r="D49" s="100">
        <v>1</v>
      </c>
      <c r="E49" s="100">
        <v>0</v>
      </c>
      <c r="F49" s="100">
        <v>7</v>
      </c>
      <c r="G49" s="100">
        <v>1</v>
      </c>
      <c r="H49" s="100">
        <v>3</v>
      </c>
      <c r="I49" s="100">
        <v>0</v>
      </c>
      <c r="J49" s="100">
        <v>0</v>
      </c>
      <c r="K49" s="100">
        <v>1</v>
      </c>
      <c r="L49" s="100">
        <v>0</v>
      </c>
      <c r="M49" s="100">
        <v>2</v>
      </c>
      <c r="N49" s="100">
        <v>1</v>
      </c>
      <c r="O49" s="100">
        <v>0</v>
      </c>
      <c r="P49" s="100">
        <v>0</v>
      </c>
      <c r="Q49" s="100">
        <v>1</v>
      </c>
      <c r="R49" s="100">
        <v>12</v>
      </c>
      <c r="S49" s="100">
        <v>0</v>
      </c>
      <c r="T49" s="100">
        <v>0</v>
      </c>
      <c r="U49" s="100">
        <v>0</v>
      </c>
      <c r="V49" s="100">
        <v>0</v>
      </c>
      <c r="W49" s="103">
        <v>38</v>
      </c>
    </row>
    <row r="50" spans="1:23" s="75" customFormat="1" ht="19.5" customHeight="1">
      <c r="A50" s="77" t="s">
        <v>94</v>
      </c>
      <c r="B50" s="91">
        <v>21</v>
      </c>
      <c r="C50" s="100">
        <v>0</v>
      </c>
      <c r="D50" s="100">
        <v>1</v>
      </c>
      <c r="E50" s="100">
        <v>1</v>
      </c>
      <c r="F50" s="100">
        <v>1</v>
      </c>
      <c r="G50" s="100">
        <v>1</v>
      </c>
      <c r="H50" s="100">
        <v>14</v>
      </c>
      <c r="I50" s="100">
        <v>0</v>
      </c>
      <c r="J50" s="100">
        <v>0</v>
      </c>
      <c r="K50" s="100">
        <v>0</v>
      </c>
      <c r="L50" s="100">
        <v>1</v>
      </c>
      <c r="M50" s="100">
        <v>3</v>
      </c>
      <c r="N50" s="100">
        <v>5</v>
      </c>
      <c r="O50" s="100">
        <v>1</v>
      </c>
      <c r="P50" s="100">
        <v>0</v>
      </c>
      <c r="Q50" s="100">
        <v>0</v>
      </c>
      <c r="R50" s="100">
        <v>6</v>
      </c>
      <c r="S50" s="100">
        <v>0</v>
      </c>
      <c r="T50" s="100">
        <v>0</v>
      </c>
      <c r="U50" s="100">
        <v>0</v>
      </c>
      <c r="V50" s="100">
        <v>0</v>
      </c>
      <c r="W50" s="103">
        <v>55</v>
      </c>
    </row>
    <row r="51" spans="1:23" s="75" customFormat="1" ht="19.5" customHeight="1">
      <c r="A51" s="77" t="s">
        <v>95</v>
      </c>
      <c r="B51" s="91">
        <v>0</v>
      </c>
      <c r="C51" s="100">
        <v>0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0">
        <v>0</v>
      </c>
      <c r="U51" s="100">
        <v>0</v>
      </c>
      <c r="V51" s="100">
        <v>0</v>
      </c>
      <c r="W51" s="103">
        <v>0</v>
      </c>
    </row>
    <row r="52" spans="1:23" s="81" customFormat="1" ht="19.5" customHeight="1">
      <c r="A52" s="77" t="s">
        <v>96</v>
      </c>
      <c r="B52" s="91">
        <v>11</v>
      </c>
      <c r="C52" s="100">
        <v>2</v>
      </c>
      <c r="D52" s="100">
        <v>0</v>
      </c>
      <c r="E52" s="100">
        <v>1</v>
      </c>
      <c r="F52" s="100">
        <v>6</v>
      </c>
      <c r="G52" s="100">
        <v>5</v>
      </c>
      <c r="H52" s="100">
        <v>13</v>
      </c>
      <c r="I52" s="100">
        <v>0</v>
      </c>
      <c r="J52" s="100">
        <v>0</v>
      </c>
      <c r="K52" s="100">
        <v>2</v>
      </c>
      <c r="L52" s="100">
        <v>4</v>
      </c>
      <c r="M52" s="100">
        <v>3</v>
      </c>
      <c r="N52" s="100">
        <v>5</v>
      </c>
      <c r="O52" s="100">
        <v>0</v>
      </c>
      <c r="P52" s="100">
        <v>1</v>
      </c>
      <c r="Q52" s="100">
        <v>1</v>
      </c>
      <c r="R52" s="100">
        <v>58</v>
      </c>
      <c r="S52" s="100">
        <v>2</v>
      </c>
      <c r="T52" s="100">
        <v>0</v>
      </c>
      <c r="U52" s="100">
        <v>0</v>
      </c>
      <c r="V52" s="100">
        <v>1</v>
      </c>
      <c r="W52" s="103">
        <v>115</v>
      </c>
    </row>
    <row r="53" spans="1:23" s="75" customFormat="1" ht="19.5" customHeight="1">
      <c r="A53" s="72" t="s">
        <v>97</v>
      </c>
      <c r="B53" s="92">
        <v>627</v>
      </c>
      <c r="C53" s="101">
        <v>72</v>
      </c>
      <c r="D53" s="101">
        <v>10</v>
      </c>
      <c r="E53" s="101">
        <v>143</v>
      </c>
      <c r="F53" s="101">
        <v>218</v>
      </c>
      <c r="G53" s="101">
        <v>152</v>
      </c>
      <c r="H53" s="101">
        <v>295</v>
      </c>
      <c r="I53" s="101">
        <v>13</v>
      </c>
      <c r="J53" s="101">
        <v>3</v>
      </c>
      <c r="K53" s="101">
        <v>31</v>
      </c>
      <c r="L53" s="101">
        <v>41</v>
      </c>
      <c r="M53" s="101">
        <v>41</v>
      </c>
      <c r="N53" s="101">
        <v>37</v>
      </c>
      <c r="O53" s="101">
        <v>6</v>
      </c>
      <c r="P53" s="101">
        <v>4</v>
      </c>
      <c r="Q53" s="101">
        <v>17</v>
      </c>
      <c r="R53" s="101">
        <v>670</v>
      </c>
      <c r="S53" s="101">
        <v>14</v>
      </c>
      <c r="T53" s="101">
        <v>0</v>
      </c>
      <c r="U53" s="101">
        <v>14</v>
      </c>
      <c r="V53" s="101">
        <v>6</v>
      </c>
      <c r="W53" s="104">
        <v>2414</v>
      </c>
    </row>
  </sheetData>
  <sheetProtection/>
  <printOptions horizontalCentered="1"/>
  <pageMargins left="0.4330708661417323" right="0.4330708661417323" top="0.7874015748031497" bottom="0.5905511811023623" header="0.7874015748031497" footer="0.5905511811023623"/>
  <pageSetup fitToHeight="0" horizontalDpi="300" verticalDpi="300" orientation="portrait" pageOrder="overThenDown" paperSize="8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Z54"/>
  <sheetViews>
    <sheetView showGridLines="0" zoomScalePageLayoutView="0" workbookViewId="0" topLeftCell="A1">
      <pane xSplit="1" ySplit="5" topLeftCell="B5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:F16384"/>
    </sheetView>
  </sheetViews>
  <sheetFormatPr defaultColWidth="12.00390625" defaultRowHeight="12" outlineLevelRow="1"/>
  <cols>
    <col min="1" max="1" width="35.00390625" style="5" customWidth="1"/>
    <col min="2" max="26" width="8.125" style="8" customWidth="1"/>
    <col min="27" max="16384" width="12.00390625" style="5" customWidth="1"/>
  </cols>
  <sheetData>
    <row r="1" spans="1:26" s="3" customFormat="1" ht="32.25">
      <c r="A1" s="23" t="s">
        <v>203</v>
      </c>
      <c r="B1" s="24"/>
      <c r="C1" s="25"/>
      <c r="D1" s="25"/>
      <c r="E1" s="26"/>
      <c r="F1" s="25"/>
      <c r="G1" s="26"/>
      <c r="H1" s="26"/>
      <c r="I1" s="25"/>
      <c r="J1" s="26"/>
      <c r="K1" s="26"/>
      <c r="L1" s="26"/>
      <c r="M1" s="26"/>
      <c r="N1" s="25"/>
      <c r="O1" s="25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s="3" customFormat="1" ht="27" customHeight="1">
      <c r="A2" s="2" t="s">
        <v>202</v>
      </c>
      <c r="B2" s="24"/>
      <c r="C2" s="25"/>
      <c r="D2" s="25"/>
      <c r="E2" s="26"/>
      <c r="F2" s="25"/>
      <c r="G2" s="26"/>
      <c r="H2" s="26"/>
      <c r="I2" s="25"/>
      <c r="J2" s="26"/>
      <c r="K2" s="26"/>
      <c r="L2" s="26"/>
      <c r="M2" s="26"/>
      <c r="N2" s="25"/>
      <c r="O2" s="25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s="3" customFormat="1" ht="13.5" customHeight="1">
      <c r="A3" s="27" t="s">
        <v>100</v>
      </c>
      <c r="B3" s="24"/>
      <c r="C3" s="25"/>
      <c r="D3" s="25"/>
      <c r="E3" s="26"/>
      <c r="F3" s="25"/>
      <c r="G3" s="26"/>
      <c r="H3" s="26"/>
      <c r="I3" s="25"/>
      <c r="J3" s="26"/>
      <c r="K3" s="26"/>
      <c r="L3" s="26"/>
      <c r="M3" s="26"/>
      <c r="N3" s="25"/>
      <c r="O3" s="25"/>
      <c r="P3" s="26"/>
      <c r="Q3" s="26"/>
      <c r="R3" s="26"/>
      <c r="S3" s="26"/>
      <c r="T3" s="26"/>
      <c r="U3" s="26"/>
      <c r="V3" s="26"/>
      <c r="W3" s="26"/>
      <c r="X3" s="26"/>
      <c r="Y3" s="26"/>
      <c r="Z3" s="28" t="s">
        <v>101</v>
      </c>
    </row>
    <row r="4" spans="1:26" ht="12" customHeight="1">
      <c r="A4" s="4" t="s">
        <v>102</v>
      </c>
      <c r="B4" s="1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/>
      <c r="Z4" s="17"/>
    </row>
    <row r="5" spans="1:26" ht="141.75" customHeight="1">
      <c r="A5" s="6" t="s">
        <v>50</v>
      </c>
      <c r="B5" s="29" t="s">
        <v>103</v>
      </c>
      <c r="C5" s="30" t="s">
        <v>104</v>
      </c>
      <c r="D5" s="30" t="s">
        <v>105</v>
      </c>
      <c r="E5" s="30" t="s">
        <v>194</v>
      </c>
      <c r="F5" s="30" t="s">
        <v>106</v>
      </c>
      <c r="G5" s="30" t="s">
        <v>107</v>
      </c>
      <c r="H5" s="30" t="s">
        <v>108</v>
      </c>
      <c r="I5" s="30" t="s">
        <v>109</v>
      </c>
      <c r="J5" s="30" t="s">
        <v>110</v>
      </c>
      <c r="K5" s="30" t="s">
        <v>111</v>
      </c>
      <c r="L5" s="30" t="s">
        <v>112</v>
      </c>
      <c r="M5" s="30" t="s">
        <v>113</v>
      </c>
      <c r="N5" s="30" t="s">
        <v>114</v>
      </c>
      <c r="O5" s="30" t="s">
        <v>115</v>
      </c>
      <c r="P5" s="30" t="s">
        <v>116</v>
      </c>
      <c r="Q5" s="30" t="s">
        <v>117</v>
      </c>
      <c r="R5" s="30" t="s">
        <v>118</v>
      </c>
      <c r="S5" s="30" t="s">
        <v>119</v>
      </c>
      <c r="T5" s="30" t="s">
        <v>120</v>
      </c>
      <c r="U5" s="30" t="s">
        <v>121</v>
      </c>
      <c r="V5" s="30" t="s">
        <v>122</v>
      </c>
      <c r="W5" s="30" t="s">
        <v>123</v>
      </c>
      <c r="X5" s="30" t="s">
        <v>124</v>
      </c>
      <c r="Y5" s="31" t="s">
        <v>125</v>
      </c>
      <c r="Z5" s="32" t="s">
        <v>126</v>
      </c>
    </row>
    <row r="6" spans="1:26" s="75" customFormat="1" ht="19.5" customHeight="1" outlineLevel="1">
      <c r="A6" s="78" t="s">
        <v>51</v>
      </c>
      <c r="B6" s="90">
        <v>0</v>
      </c>
      <c r="C6" s="99">
        <v>0</v>
      </c>
      <c r="D6" s="99">
        <v>0</v>
      </c>
      <c r="E6" s="99">
        <v>0</v>
      </c>
      <c r="F6" s="99">
        <v>11</v>
      </c>
      <c r="G6" s="99">
        <v>1</v>
      </c>
      <c r="H6" s="99">
        <v>11</v>
      </c>
      <c r="I6" s="99">
        <v>3</v>
      </c>
      <c r="J6" s="99">
        <v>0</v>
      </c>
      <c r="K6" s="99">
        <v>0</v>
      </c>
      <c r="L6" s="99">
        <v>0</v>
      </c>
      <c r="M6" s="99">
        <v>0</v>
      </c>
      <c r="N6" s="99">
        <v>0</v>
      </c>
      <c r="O6" s="99">
        <v>0</v>
      </c>
      <c r="P6" s="99">
        <v>2</v>
      </c>
      <c r="Q6" s="99">
        <v>1</v>
      </c>
      <c r="R6" s="99">
        <v>3</v>
      </c>
      <c r="S6" s="99">
        <v>0</v>
      </c>
      <c r="T6" s="99">
        <v>0</v>
      </c>
      <c r="U6" s="99">
        <v>0</v>
      </c>
      <c r="V6" s="99">
        <v>13</v>
      </c>
      <c r="W6" s="99">
        <v>0</v>
      </c>
      <c r="X6" s="99">
        <v>0</v>
      </c>
      <c r="Y6" s="99">
        <v>0</v>
      </c>
      <c r="Z6" s="83">
        <v>45</v>
      </c>
    </row>
    <row r="7" spans="1:26" s="75" customFormat="1" ht="19.5" customHeight="1" outlineLevel="1">
      <c r="A7" s="78" t="s">
        <v>52</v>
      </c>
      <c r="B7" s="90">
        <v>0</v>
      </c>
      <c r="C7" s="99">
        <v>1</v>
      </c>
      <c r="D7" s="99">
        <v>0</v>
      </c>
      <c r="E7" s="99">
        <v>0</v>
      </c>
      <c r="F7" s="99">
        <v>0</v>
      </c>
      <c r="G7" s="99">
        <v>1</v>
      </c>
      <c r="H7" s="99">
        <v>0</v>
      </c>
      <c r="I7" s="99">
        <v>0</v>
      </c>
      <c r="J7" s="99">
        <v>0</v>
      </c>
      <c r="K7" s="99">
        <v>0</v>
      </c>
      <c r="L7" s="99">
        <v>0</v>
      </c>
      <c r="M7" s="99">
        <v>0</v>
      </c>
      <c r="N7" s="99">
        <v>0</v>
      </c>
      <c r="O7" s="99">
        <v>0</v>
      </c>
      <c r="P7" s="99">
        <v>1</v>
      </c>
      <c r="Q7" s="99">
        <v>1</v>
      </c>
      <c r="R7" s="99">
        <v>1</v>
      </c>
      <c r="S7" s="99">
        <v>0</v>
      </c>
      <c r="T7" s="99">
        <v>0</v>
      </c>
      <c r="U7" s="99">
        <v>1</v>
      </c>
      <c r="V7" s="99">
        <v>0</v>
      </c>
      <c r="W7" s="99">
        <v>0</v>
      </c>
      <c r="X7" s="99">
        <v>1</v>
      </c>
      <c r="Y7" s="99">
        <v>0</v>
      </c>
      <c r="Z7" s="102">
        <v>7</v>
      </c>
    </row>
    <row r="8" spans="1:26" s="75" customFormat="1" ht="19.5" customHeight="1" outlineLevel="1">
      <c r="A8" s="78" t="s">
        <v>53</v>
      </c>
      <c r="B8" s="90">
        <v>0</v>
      </c>
      <c r="C8" s="99">
        <v>0</v>
      </c>
      <c r="D8" s="99">
        <v>0</v>
      </c>
      <c r="E8" s="99">
        <v>0</v>
      </c>
      <c r="F8" s="99">
        <v>0</v>
      </c>
      <c r="G8" s="99">
        <v>1</v>
      </c>
      <c r="H8" s="99">
        <v>1</v>
      </c>
      <c r="I8" s="99">
        <v>1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1</v>
      </c>
      <c r="S8" s="99">
        <v>0</v>
      </c>
      <c r="T8" s="99">
        <v>0</v>
      </c>
      <c r="U8" s="99">
        <v>0</v>
      </c>
      <c r="V8" s="99">
        <v>0</v>
      </c>
      <c r="W8" s="99">
        <v>0</v>
      </c>
      <c r="X8" s="99">
        <v>0</v>
      </c>
      <c r="Y8" s="99">
        <v>0</v>
      </c>
      <c r="Z8" s="102">
        <v>4</v>
      </c>
    </row>
    <row r="9" spans="1:26" s="75" customFormat="1" ht="19.5" customHeight="1" outlineLevel="1">
      <c r="A9" s="78" t="s">
        <v>54</v>
      </c>
      <c r="B9" s="90">
        <v>0</v>
      </c>
      <c r="C9" s="99">
        <v>1</v>
      </c>
      <c r="D9" s="99">
        <v>7</v>
      </c>
      <c r="E9" s="99">
        <v>0</v>
      </c>
      <c r="F9" s="99">
        <v>0</v>
      </c>
      <c r="G9" s="99">
        <v>1</v>
      </c>
      <c r="H9" s="99">
        <v>9</v>
      </c>
      <c r="I9" s="99">
        <v>1</v>
      </c>
      <c r="J9" s="99">
        <v>0</v>
      </c>
      <c r="K9" s="99">
        <v>0</v>
      </c>
      <c r="L9" s="99">
        <v>0</v>
      </c>
      <c r="M9" s="99">
        <v>1</v>
      </c>
      <c r="N9" s="99">
        <v>0</v>
      </c>
      <c r="O9" s="99">
        <v>0</v>
      </c>
      <c r="P9" s="99">
        <v>0</v>
      </c>
      <c r="Q9" s="99">
        <v>2</v>
      </c>
      <c r="R9" s="99">
        <v>1</v>
      </c>
      <c r="S9" s="99">
        <v>0</v>
      </c>
      <c r="T9" s="99">
        <v>10</v>
      </c>
      <c r="U9" s="99">
        <v>0</v>
      </c>
      <c r="V9" s="99">
        <v>1</v>
      </c>
      <c r="W9" s="99">
        <v>0</v>
      </c>
      <c r="X9" s="99">
        <v>0</v>
      </c>
      <c r="Y9" s="99">
        <v>0</v>
      </c>
      <c r="Z9" s="102">
        <v>34</v>
      </c>
    </row>
    <row r="10" spans="1:26" s="75" customFormat="1" ht="19.5" customHeight="1" outlineLevel="1">
      <c r="A10" s="78" t="s">
        <v>55</v>
      </c>
      <c r="B10" s="90">
        <v>0</v>
      </c>
      <c r="C10" s="99">
        <v>0</v>
      </c>
      <c r="D10" s="99">
        <v>2</v>
      </c>
      <c r="E10" s="99">
        <v>0</v>
      </c>
      <c r="F10" s="99">
        <v>0</v>
      </c>
      <c r="G10" s="99">
        <v>0</v>
      </c>
      <c r="H10" s="99">
        <v>2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1</v>
      </c>
      <c r="O10" s="99">
        <v>0</v>
      </c>
      <c r="P10" s="99">
        <v>0</v>
      </c>
      <c r="Q10" s="99">
        <v>0</v>
      </c>
      <c r="R10" s="99">
        <v>1</v>
      </c>
      <c r="S10" s="99">
        <v>0</v>
      </c>
      <c r="T10" s="99">
        <v>0</v>
      </c>
      <c r="U10" s="99">
        <v>0</v>
      </c>
      <c r="V10" s="99">
        <v>0</v>
      </c>
      <c r="W10" s="99">
        <v>0</v>
      </c>
      <c r="X10" s="99">
        <v>0</v>
      </c>
      <c r="Y10" s="99">
        <v>0</v>
      </c>
      <c r="Z10" s="102">
        <v>6</v>
      </c>
    </row>
    <row r="11" spans="1:26" s="75" customFormat="1" ht="19.5" customHeight="1" outlineLevel="1">
      <c r="A11" s="78" t="s">
        <v>56</v>
      </c>
      <c r="B11" s="90">
        <v>0</v>
      </c>
      <c r="C11" s="99">
        <v>0</v>
      </c>
      <c r="D11" s="99">
        <v>0</v>
      </c>
      <c r="E11" s="99">
        <v>0</v>
      </c>
      <c r="F11" s="99">
        <v>7</v>
      </c>
      <c r="G11" s="99">
        <v>0</v>
      </c>
      <c r="H11" s="99">
        <v>2</v>
      </c>
      <c r="I11" s="99">
        <v>1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1</v>
      </c>
      <c r="Q11" s="99">
        <v>1</v>
      </c>
      <c r="R11" s="99">
        <v>1</v>
      </c>
      <c r="S11" s="99">
        <v>0</v>
      </c>
      <c r="T11" s="99">
        <v>0</v>
      </c>
      <c r="U11" s="99">
        <v>1</v>
      </c>
      <c r="V11" s="99">
        <v>0</v>
      </c>
      <c r="W11" s="99">
        <v>0</v>
      </c>
      <c r="X11" s="99">
        <v>0</v>
      </c>
      <c r="Y11" s="99">
        <v>0</v>
      </c>
      <c r="Z11" s="102">
        <v>14</v>
      </c>
    </row>
    <row r="12" spans="1:26" s="75" customFormat="1" ht="19.5" customHeight="1" outlineLevel="1">
      <c r="A12" s="78" t="s">
        <v>57</v>
      </c>
      <c r="B12" s="90">
        <v>0</v>
      </c>
      <c r="C12" s="99">
        <v>0</v>
      </c>
      <c r="D12" s="99">
        <v>0</v>
      </c>
      <c r="E12" s="99">
        <v>0</v>
      </c>
      <c r="F12" s="99">
        <v>1</v>
      </c>
      <c r="G12" s="99">
        <v>0</v>
      </c>
      <c r="H12" s="99">
        <v>1</v>
      </c>
      <c r="I12" s="99">
        <v>2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1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102">
        <v>5</v>
      </c>
    </row>
    <row r="13" spans="1:26" s="75" customFormat="1" ht="19.5" customHeight="1" outlineLevel="1">
      <c r="A13" s="78" t="s">
        <v>58</v>
      </c>
      <c r="B13" s="90">
        <v>0</v>
      </c>
      <c r="C13" s="99">
        <v>1</v>
      </c>
      <c r="D13" s="99">
        <v>0</v>
      </c>
      <c r="E13" s="99">
        <v>0</v>
      </c>
      <c r="F13" s="99">
        <v>7</v>
      </c>
      <c r="G13" s="99">
        <v>1</v>
      </c>
      <c r="H13" s="99">
        <v>7</v>
      </c>
      <c r="I13" s="99">
        <v>1</v>
      </c>
      <c r="J13" s="99">
        <v>0</v>
      </c>
      <c r="K13" s="99">
        <v>2</v>
      </c>
      <c r="L13" s="99">
        <v>0</v>
      </c>
      <c r="M13" s="99">
        <v>0</v>
      </c>
      <c r="N13" s="99">
        <v>0</v>
      </c>
      <c r="O13" s="99">
        <v>0</v>
      </c>
      <c r="P13" s="99">
        <v>1</v>
      </c>
      <c r="Q13" s="99">
        <v>1</v>
      </c>
      <c r="R13" s="99">
        <v>2</v>
      </c>
      <c r="S13" s="99">
        <v>3</v>
      </c>
      <c r="T13" s="99">
        <v>1</v>
      </c>
      <c r="U13" s="99">
        <v>3</v>
      </c>
      <c r="V13" s="99">
        <v>4</v>
      </c>
      <c r="W13" s="99">
        <v>1</v>
      </c>
      <c r="X13" s="99">
        <v>0</v>
      </c>
      <c r="Y13" s="99">
        <v>0</v>
      </c>
      <c r="Z13" s="102">
        <v>35</v>
      </c>
    </row>
    <row r="14" spans="1:26" s="75" customFormat="1" ht="19.5" customHeight="1" outlineLevel="1">
      <c r="A14" s="78" t="s">
        <v>59</v>
      </c>
      <c r="B14" s="90">
        <v>0</v>
      </c>
      <c r="C14" s="99">
        <v>0</v>
      </c>
      <c r="D14" s="99">
        <v>0</v>
      </c>
      <c r="E14" s="99">
        <v>1</v>
      </c>
      <c r="F14" s="99">
        <v>12</v>
      </c>
      <c r="G14" s="99">
        <v>8</v>
      </c>
      <c r="H14" s="99">
        <v>21</v>
      </c>
      <c r="I14" s="99">
        <v>1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2</v>
      </c>
      <c r="Q14" s="99">
        <v>2</v>
      </c>
      <c r="R14" s="99">
        <v>10</v>
      </c>
      <c r="S14" s="99">
        <v>0</v>
      </c>
      <c r="T14" s="99">
        <v>4</v>
      </c>
      <c r="U14" s="99">
        <v>1</v>
      </c>
      <c r="V14" s="99">
        <v>1</v>
      </c>
      <c r="W14" s="99">
        <v>0</v>
      </c>
      <c r="X14" s="99">
        <v>0</v>
      </c>
      <c r="Y14" s="99">
        <v>1</v>
      </c>
      <c r="Z14" s="102">
        <v>64</v>
      </c>
    </row>
    <row r="15" spans="1:26" s="75" customFormat="1" ht="19.5" customHeight="1" outlineLevel="1">
      <c r="A15" s="78" t="s">
        <v>60</v>
      </c>
      <c r="B15" s="90">
        <v>0</v>
      </c>
      <c r="C15" s="99">
        <v>0</v>
      </c>
      <c r="D15" s="99">
        <v>0</v>
      </c>
      <c r="E15" s="99">
        <v>0</v>
      </c>
      <c r="F15" s="99">
        <v>8</v>
      </c>
      <c r="G15" s="99">
        <v>5</v>
      </c>
      <c r="H15" s="99">
        <v>4</v>
      </c>
      <c r="I15" s="99">
        <v>1</v>
      </c>
      <c r="J15" s="99">
        <v>0</v>
      </c>
      <c r="K15" s="99">
        <v>0</v>
      </c>
      <c r="L15" s="99">
        <v>0</v>
      </c>
      <c r="M15" s="99">
        <v>3</v>
      </c>
      <c r="N15" s="99">
        <v>0</v>
      </c>
      <c r="O15" s="99">
        <v>0</v>
      </c>
      <c r="P15" s="99">
        <v>0</v>
      </c>
      <c r="Q15" s="99">
        <v>2</v>
      </c>
      <c r="R15" s="99">
        <v>0</v>
      </c>
      <c r="S15" s="99">
        <v>1</v>
      </c>
      <c r="T15" s="99">
        <v>2</v>
      </c>
      <c r="U15" s="99">
        <v>1</v>
      </c>
      <c r="V15" s="99">
        <v>0</v>
      </c>
      <c r="W15" s="99">
        <v>0</v>
      </c>
      <c r="X15" s="99">
        <v>0</v>
      </c>
      <c r="Y15" s="99">
        <v>0</v>
      </c>
      <c r="Z15" s="102">
        <v>27</v>
      </c>
    </row>
    <row r="16" spans="1:26" s="75" customFormat="1" ht="19.5" customHeight="1" outlineLevel="1">
      <c r="A16" s="78" t="s">
        <v>61</v>
      </c>
      <c r="B16" s="90">
        <v>0</v>
      </c>
      <c r="C16" s="99">
        <v>0</v>
      </c>
      <c r="D16" s="99">
        <v>0</v>
      </c>
      <c r="E16" s="99">
        <v>0</v>
      </c>
      <c r="F16" s="99">
        <v>2</v>
      </c>
      <c r="G16" s="99">
        <v>0</v>
      </c>
      <c r="H16" s="99">
        <v>2</v>
      </c>
      <c r="I16" s="99">
        <v>0</v>
      </c>
      <c r="J16" s="99">
        <v>1</v>
      </c>
      <c r="K16" s="99">
        <v>0</v>
      </c>
      <c r="L16" s="99">
        <v>0</v>
      </c>
      <c r="M16" s="99">
        <v>1</v>
      </c>
      <c r="N16" s="99">
        <v>0</v>
      </c>
      <c r="O16" s="99">
        <v>0</v>
      </c>
      <c r="P16" s="99">
        <v>0</v>
      </c>
      <c r="Q16" s="99">
        <v>0</v>
      </c>
      <c r="R16" s="99">
        <v>1</v>
      </c>
      <c r="S16" s="99">
        <v>0</v>
      </c>
      <c r="T16" s="99">
        <v>3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102">
        <v>10</v>
      </c>
    </row>
    <row r="17" spans="1:26" s="75" customFormat="1" ht="19.5" customHeight="1" outlineLevel="1">
      <c r="A17" s="78" t="s">
        <v>62</v>
      </c>
      <c r="B17" s="90">
        <v>0</v>
      </c>
      <c r="C17" s="99">
        <v>0</v>
      </c>
      <c r="D17" s="99">
        <v>0</v>
      </c>
      <c r="E17" s="99">
        <v>0</v>
      </c>
      <c r="F17" s="99">
        <v>9</v>
      </c>
      <c r="G17" s="99">
        <v>9</v>
      </c>
      <c r="H17" s="99">
        <v>8</v>
      </c>
      <c r="I17" s="99">
        <v>2</v>
      </c>
      <c r="J17" s="99">
        <v>0</v>
      </c>
      <c r="K17" s="99">
        <v>0</v>
      </c>
      <c r="L17" s="99">
        <v>1</v>
      </c>
      <c r="M17" s="99">
        <v>0</v>
      </c>
      <c r="N17" s="99">
        <v>0</v>
      </c>
      <c r="O17" s="99">
        <v>0</v>
      </c>
      <c r="P17" s="99">
        <v>8</v>
      </c>
      <c r="Q17" s="99">
        <v>0</v>
      </c>
      <c r="R17" s="99">
        <v>3</v>
      </c>
      <c r="S17" s="99">
        <v>3</v>
      </c>
      <c r="T17" s="99">
        <v>8</v>
      </c>
      <c r="U17" s="99">
        <v>3</v>
      </c>
      <c r="V17" s="99">
        <v>2</v>
      </c>
      <c r="W17" s="99">
        <v>0</v>
      </c>
      <c r="X17" s="99">
        <v>0</v>
      </c>
      <c r="Y17" s="99">
        <v>0</v>
      </c>
      <c r="Z17" s="102">
        <v>56</v>
      </c>
    </row>
    <row r="18" spans="1:26" s="75" customFormat="1" ht="19.5" customHeight="1" outlineLevel="1">
      <c r="A18" s="78" t="s">
        <v>63</v>
      </c>
      <c r="B18" s="90">
        <v>0</v>
      </c>
      <c r="C18" s="99">
        <v>0</v>
      </c>
      <c r="D18" s="99">
        <v>0</v>
      </c>
      <c r="E18" s="99">
        <v>0</v>
      </c>
      <c r="F18" s="99">
        <v>5</v>
      </c>
      <c r="G18" s="99">
        <v>4</v>
      </c>
      <c r="H18" s="99">
        <v>6</v>
      </c>
      <c r="I18" s="99">
        <v>2</v>
      </c>
      <c r="J18" s="99">
        <v>0</v>
      </c>
      <c r="K18" s="99">
        <v>0</v>
      </c>
      <c r="L18" s="99">
        <v>0</v>
      </c>
      <c r="M18" s="99">
        <v>1</v>
      </c>
      <c r="N18" s="99">
        <v>0</v>
      </c>
      <c r="O18" s="99">
        <v>0</v>
      </c>
      <c r="P18" s="99">
        <v>2</v>
      </c>
      <c r="Q18" s="99">
        <v>1</v>
      </c>
      <c r="R18" s="99">
        <v>1</v>
      </c>
      <c r="S18" s="99">
        <v>0</v>
      </c>
      <c r="T18" s="99">
        <v>1</v>
      </c>
      <c r="U18" s="99">
        <v>2</v>
      </c>
      <c r="V18" s="99">
        <v>1</v>
      </c>
      <c r="W18" s="99">
        <v>0</v>
      </c>
      <c r="X18" s="99">
        <v>0</v>
      </c>
      <c r="Y18" s="99">
        <v>1</v>
      </c>
      <c r="Z18" s="102">
        <v>27</v>
      </c>
    </row>
    <row r="19" spans="1:26" s="75" customFormat="1" ht="19.5" customHeight="1" outlineLevel="1">
      <c r="A19" s="78" t="s">
        <v>64</v>
      </c>
      <c r="B19" s="90">
        <v>0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1</v>
      </c>
      <c r="I19" s="99">
        <v>2</v>
      </c>
      <c r="J19" s="99">
        <v>0</v>
      </c>
      <c r="K19" s="99">
        <v>0</v>
      </c>
      <c r="L19" s="99">
        <v>0</v>
      </c>
      <c r="M19" s="99">
        <v>0</v>
      </c>
      <c r="N19" s="99">
        <v>3</v>
      </c>
      <c r="O19" s="99">
        <v>0</v>
      </c>
      <c r="P19" s="99">
        <v>0</v>
      </c>
      <c r="Q19" s="99">
        <v>0</v>
      </c>
      <c r="R19" s="99">
        <v>1</v>
      </c>
      <c r="S19" s="99">
        <v>1</v>
      </c>
      <c r="T19" s="99">
        <v>1</v>
      </c>
      <c r="U19" s="99">
        <v>0</v>
      </c>
      <c r="V19" s="99">
        <v>1</v>
      </c>
      <c r="W19" s="99">
        <v>0</v>
      </c>
      <c r="X19" s="99">
        <v>0</v>
      </c>
      <c r="Y19" s="99">
        <v>0</v>
      </c>
      <c r="Z19" s="102">
        <v>10</v>
      </c>
    </row>
    <row r="20" spans="1:26" s="75" customFormat="1" ht="19.5" customHeight="1" outlineLevel="1">
      <c r="A20" s="78" t="s">
        <v>65</v>
      </c>
      <c r="B20" s="90">
        <v>0</v>
      </c>
      <c r="C20" s="99">
        <v>0</v>
      </c>
      <c r="D20" s="99">
        <v>0</v>
      </c>
      <c r="E20" s="99">
        <v>0</v>
      </c>
      <c r="F20" s="99">
        <v>3</v>
      </c>
      <c r="G20" s="99">
        <v>1</v>
      </c>
      <c r="H20" s="99">
        <v>3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2</v>
      </c>
      <c r="Q20" s="99">
        <v>0</v>
      </c>
      <c r="R20" s="99">
        <v>2</v>
      </c>
      <c r="S20" s="99">
        <v>3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102">
        <v>14</v>
      </c>
    </row>
    <row r="21" spans="1:26" s="75" customFormat="1" ht="19.5" customHeight="1" outlineLevel="1">
      <c r="A21" s="88" t="s">
        <v>197</v>
      </c>
      <c r="B21" s="90">
        <v>0</v>
      </c>
      <c r="C21" s="99">
        <v>0</v>
      </c>
      <c r="D21" s="99">
        <v>0</v>
      </c>
      <c r="E21" s="99">
        <v>0</v>
      </c>
      <c r="F21" s="99">
        <v>2</v>
      </c>
      <c r="G21" s="99">
        <v>1</v>
      </c>
      <c r="H21" s="99">
        <v>4</v>
      </c>
      <c r="I21" s="99">
        <v>2</v>
      </c>
      <c r="J21" s="99">
        <v>0</v>
      </c>
      <c r="K21" s="99">
        <v>0</v>
      </c>
      <c r="L21" s="99">
        <v>1</v>
      </c>
      <c r="M21" s="99">
        <v>0</v>
      </c>
      <c r="N21" s="99">
        <v>0</v>
      </c>
      <c r="O21" s="99">
        <v>0</v>
      </c>
      <c r="P21" s="99">
        <v>0</v>
      </c>
      <c r="Q21" s="99">
        <v>1</v>
      </c>
      <c r="R21" s="99">
        <v>0</v>
      </c>
      <c r="S21" s="99">
        <v>1</v>
      </c>
      <c r="T21" s="99">
        <v>1</v>
      </c>
      <c r="U21" s="99">
        <v>0</v>
      </c>
      <c r="V21" s="99">
        <v>1</v>
      </c>
      <c r="W21" s="99">
        <v>0</v>
      </c>
      <c r="X21" s="99">
        <v>0</v>
      </c>
      <c r="Y21" s="99">
        <v>0</v>
      </c>
      <c r="Z21" s="102">
        <v>14</v>
      </c>
    </row>
    <row r="22" spans="1:26" s="75" customFormat="1" ht="19.5" customHeight="1" outlineLevel="1">
      <c r="A22" s="78" t="s">
        <v>66</v>
      </c>
      <c r="B22" s="90">
        <v>1</v>
      </c>
      <c r="C22" s="99">
        <v>0</v>
      </c>
      <c r="D22" s="99">
        <v>0</v>
      </c>
      <c r="E22" s="99">
        <v>0</v>
      </c>
      <c r="F22" s="99">
        <v>1</v>
      </c>
      <c r="G22" s="99">
        <v>0</v>
      </c>
      <c r="H22" s="99">
        <v>1</v>
      </c>
      <c r="I22" s="99">
        <v>1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1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102">
        <v>5</v>
      </c>
    </row>
    <row r="23" spans="1:26" s="75" customFormat="1" ht="19.5" customHeight="1" outlineLevel="1">
      <c r="A23" s="78" t="s">
        <v>67</v>
      </c>
      <c r="B23" s="90">
        <v>0</v>
      </c>
      <c r="C23" s="99">
        <v>0</v>
      </c>
      <c r="D23" s="99">
        <v>0</v>
      </c>
      <c r="E23" s="99">
        <v>1</v>
      </c>
      <c r="F23" s="99">
        <v>3</v>
      </c>
      <c r="G23" s="99">
        <v>6</v>
      </c>
      <c r="H23" s="99">
        <v>11</v>
      </c>
      <c r="I23" s="99">
        <v>8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2</v>
      </c>
      <c r="Q23" s="99">
        <v>2</v>
      </c>
      <c r="R23" s="99">
        <v>1</v>
      </c>
      <c r="S23" s="99">
        <v>1</v>
      </c>
      <c r="T23" s="99">
        <v>2</v>
      </c>
      <c r="U23" s="99">
        <v>2</v>
      </c>
      <c r="V23" s="99">
        <v>0</v>
      </c>
      <c r="W23" s="99">
        <v>0</v>
      </c>
      <c r="X23" s="99">
        <v>1</v>
      </c>
      <c r="Y23" s="99">
        <v>0</v>
      </c>
      <c r="Z23" s="102">
        <v>40</v>
      </c>
    </row>
    <row r="24" spans="1:26" s="75" customFormat="1" ht="19.5" customHeight="1">
      <c r="A24" s="77" t="s">
        <v>68</v>
      </c>
      <c r="B24" s="108">
        <f>SUM(B6:B23)</f>
        <v>1</v>
      </c>
      <c r="C24" s="110">
        <f aca="true" t="shared" si="0" ref="C24:Z24">SUM(C6:C23)</f>
        <v>3</v>
      </c>
      <c r="D24" s="110">
        <f t="shared" si="0"/>
        <v>9</v>
      </c>
      <c r="E24" s="110">
        <f t="shared" si="0"/>
        <v>2</v>
      </c>
      <c r="F24" s="110">
        <f t="shared" si="0"/>
        <v>71</v>
      </c>
      <c r="G24" s="110">
        <f t="shared" si="0"/>
        <v>39</v>
      </c>
      <c r="H24" s="110">
        <f t="shared" si="0"/>
        <v>94</v>
      </c>
      <c r="I24" s="110">
        <f t="shared" si="0"/>
        <v>28</v>
      </c>
      <c r="J24" s="110">
        <f t="shared" si="0"/>
        <v>1</v>
      </c>
      <c r="K24" s="110">
        <f t="shared" si="0"/>
        <v>2</v>
      </c>
      <c r="L24" s="110">
        <f t="shared" si="0"/>
        <v>2</v>
      </c>
      <c r="M24" s="110">
        <f t="shared" si="0"/>
        <v>6</v>
      </c>
      <c r="N24" s="110">
        <f t="shared" si="0"/>
        <v>4</v>
      </c>
      <c r="O24" s="110">
        <f t="shared" si="0"/>
        <v>0</v>
      </c>
      <c r="P24" s="110">
        <f t="shared" si="0"/>
        <v>21</v>
      </c>
      <c r="Q24" s="110">
        <f t="shared" si="0"/>
        <v>15</v>
      </c>
      <c r="R24" s="110">
        <f t="shared" si="0"/>
        <v>30</v>
      </c>
      <c r="S24" s="110">
        <f t="shared" si="0"/>
        <v>13</v>
      </c>
      <c r="T24" s="110">
        <f t="shared" si="0"/>
        <v>33</v>
      </c>
      <c r="U24" s="110">
        <f t="shared" si="0"/>
        <v>14</v>
      </c>
      <c r="V24" s="110">
        <f t="shared" si="0"/>
        <v>24</v>
      </c>
      <c r="W24" s="110">
        <f t="shared" si="0"/>
        <v>1</v>
      </c>
      <c r="X24" s="110">
        <f t="shared" si="0"/>
        <v>2</v>
      </c>
      <c r="Y24" s="110">
        <f t="shared" si="0"/>
        <v>2</v>
      </c>
      <c r="Z24" s="109">
        <f t="shared" si="0"/>
        <v>417</v>
      </c>
    </row>
    <row r="25" spans="1:26" s="75" customFormat="1" ht="19.5" customHeight="1" outlineLevel="1">
      <c r="A25" s="88" t="s">
        <v>209</v>
      </c>
      <c r="B25" s="90">
        <v>0</v>
      </c>
      <c r="C25" s="99">
        <v>0</v>
      </c>
      <c r="D25" s="99">
        <v>0</v>
      </c>
      <c r="E25" s="99">
        <v>2</v>
      </c>
      <c r="F25" s="99">
        <v>0</v>
      </c>
      <c r="G25" s="99">
        <v>0</v>
      </c>
      <c r="H25" s="99">
        <v>3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2</v>
      </c>
      <c r="S25" s="99">
        <v>0</v>
      </c>
      <c r="T25" s="99">
        <v>0</v>
      </c>
      <c r="U25" s="99">
        <v>0</v>
      </c>
      <c r="V25" s="99">
        <v>1</v>
      </c>
      <c r="W25" s="99">
        <v>0</v>
      </c>
      <c r="X25" s="99">
        <v>0</v>
      </c>
      <c r="Y25" s="99">
        <v>0</v>
      </c>
      <c r="Z25" s="102">
        <v>8</v>
      </c>
    </row>
    <row r="26" spans="1:26" s="75" customFormat="1" ht="19.5" customHeight="1" outlineLevel="1">
      <c r="A26" s="78" t="s">
        <v>69</v>
      </c>
      <c r="B26" s="90">
        <v>0</v>
      </c>
      <c r="C26" s="99">
        <v>0</v>
      </c>
      <c r="D26" s="99">
        <v>0</v>
      </c>
      <c r="E26" s="99">
        <v>7</v>
      </c>
      <c r="F26" s="99">
        <v>6</v>
      </c>
      <c r="G26" s="99">
        <v>1</v>
      </c>
      <c r="H26" s="99">
        <v>14</v>
      </c>
      <c r="I26" s="99">
        <v>3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1</v>
      </c>
      <c r="Q26" s="99">
        <v>0</v>
      </c>
      <c r="R26" s="99">
        <v>1</v>
      </c>
      <c r="S26" s="99">
        <v>1</v>
      </c>
      <c r="T26" s="99">
        <v>0</v>
      </c>
      <c r="U26" s="99">
        <v>0</v>
      </c>
      <c r="V26" s="99">
        <v>3</v>
      </c>
      <c r="W26" s="99">
        <v>0</v>
      </c>
      <c r="X26" s="99">
        <v>0</v>
      </c>
      <c r="Y26" s="99">
        <v>0</v>
      </c>
      <c r="Z26" s="102">
        <v>37</v>
      </c>
    </row>
    <row r="27" spans="1:26" s="75" customFormat="1" ht="19.5" customHeight="1">
      <c r="A27" s="77" t="s">
        <v>70</v>
      </c>
      <c r="B27" s="108">
        <f>SUM(B25:B26)</f>
        <v>0</v>
      </c>
      <c r="C27" s="110">
        <f aca="true" t="shared" si="1" ref="C27:Z27">SUM(C25:C26)</f>
        <v>0</v>
      </c>
      <c r="D27" s="110">
        <f t="shared" si="1"/>
        <v>0</v>
      </c>
      <c r="E27" s="110">
        <f t="shared" si="1"/>
        <v>9</v>
      </c>
      <c r="F27" s="110">
        <f t="shared" si="1"/>
        <v>6</v>
      </c>
      <c r="G27" s="110">
        <f t="shared" si="1"/>
        <v>1</v>
      </c>
      <c r="H27" s="110">
        <f t="shared" si="1"/>
        <v>17</v>
      </c>
      <c r="I27" s="110">
        <f t="shared" si="1"/>
        <v>3</v>
      </c>
      <c r="J27" s="110">
        <f t="shared" si="1"/>
        <v>0</v>
      </c>
      <c r="K27" s="110">
        <f t="shared" si="1"/>
        <v>0</v>
      </c>
      <c r="L27" s="110">
        <f t="shared" si="1"/>
        <v>0</v>
      </c>
      <c r="M27" s="110">
        <f t="shared" si="1"/>
        <v>0</v>
      </c>
      <c r="N27" s="110">
        <f t="shared" si="1"/>
        <v>0</v>
      </c>
      <c r="O27" s="110">
        <f t="shared" si="1"/>
        <v>0</v>
      </c>
      <c r="P27" s="110">
        <f t="shared" si="1"/>
        <v>1</v>
      </c>
      <c r="Q27" s="110">
        <f t="shared" si="1"/>
        <v>0</v>
      </c>
      <c r="R27" s="110">
        <f t="shared" si="1"/>
        <v>3</v>
      </c>
      <c r="S27" s="110">
        <f t="shared" si="1"/>
        <v>1</v>
      </c>
      <c r="T27" s="110">
        <f t="shared" si="1"/>
        <v>0</v>
      </c>
      <c r="U27" s="110">
        <f t="shared" si="1"/>
        <v>0</v>
      </c>
      <c r="V27" s="110">
        <f t="shared" si="1"/>
        <v>4</v>
      </c>
      <c r="W27" s="110">
        <f t="shared" si="1"/>
        <v>0</v>
      </c>
      <c r="X27" s="110">
        <f t="shared" si="1"/>
        <v>0</v>
      </c>
      <c r="Y27" s="110">
        <f t="shared" si="1"/>
        <v>0</v>
      </c>
      <c r="Z27" s="109">
        <f t="shared" si="1"/>
        <v>45</v>
      </c>
    </row>
    <row r="28" spans="1:26" s="75" customFormat="1" ht="19.5" customHeight="1" outlineLevel="1">
      <c r="A28" s="78" t="s">
        <v>71</v>
      </c>
      <c r="B28" s="90">
        <v>0</v>
      </c>
      <c r="C28" s="99">
        <v>0</v>
      </c>
      <c r="D28" s="99">
        <v>0</v>
      </c>
      <c r="E28" s="99">
        <v>108</v>
      </c>
      <c r="F28" s="99">
        <v>2</v>
      </c>
      <c r="G28" s="99">
        <v>42</v>
      </c>
      <c r="H28" s="99">
        <v>65</v>
      </c>
      <c r="I28" s="99">
        <v>34</v>
      </c>
      <c r="J28" s="99">
        <v>2</v>
      </c>
      <c r="K28" s="99">
        <v>0</v>
      </c>
      <c r="L28" s="99">
        <v>0</v>
      </c>
      <c r="M28" s="99">
        <v>0</v>
      </c>
      <c r="N28" s="99">
        <v>1</v>
      </c>
      <c r="O28" s="99">
        <v>0</v>
      </c>
      <c r="P28" s="99">
        <v>16</v>
      </c>
      <c r="Q28" s="99">
        <v>0</v>
      </c>
      <c r="R28" s="99">
        <v>78</v>
      </c>
      <c r="S28" s="99">
        <v>8</v>
      </c>
      <c r="T28" s="99">
        <v>8</v>
      </c>
      <c r="U28" s="99">
        <v>4</v>
      </c>
      <c r="V28" s="99">
        <v>115</v>
      </c>
      <c r="W28" s="99">
        <v>3</v>
      </c>
      <c r="X28" s="99">
        <v>0</v>
      </c>
      <c r="Y28" s="99">
        <v>4</v>
      </c>
      <c r="Z28" s="102">
        <v>490</v>
      </c>
    </row>
    <row r="29" spans="1:26" s="75" customFormat="1" ht="19.5" customHeight="1" outlineLevel="1">
      <c r="A29" s="78" t="s">
        <v>72</v>
      </c>
      <c r="B29" s="90">
        <v>0</v>
      </c>
      <c r="C29" s="99">
        <v>0</v>
      </c>
      <c r="D29" s="99">
        <v>3</v>
      </c>
      <c r="E29" s="99">
        <v>24</v>
      </c>
      <c r="F29" s="99">
        <v>0</v>
      </c>
      <c r="G29" s="99">
        <v>14</v>
      </c>
      <c r="H29" s="99">
        <v>21</v>
      </c>
      <c r="I29" s="99">
        <v>27</v>
      </c>
      <c r="J29" s="99">
        <v>0</v>
      </c>
      <c r="K29" s="99">
        <v>0</v>
      </c>
      <c r="L29" s="99">
        <v>2</v>
      </c>
      <c r="M29" s="99">
        <v>0</v>
      </c>
      <c r="N29" s="99">
        <v>2</v>
      </c>
      <c r="O29" s="99">
        <v>1</v>
      </c>
      <c r="P29" s="99">
        <v>21</v>
      </c>
      <c r="Q29" s="99">
        <v>1</v>
      </c>
      <c r="R29" s="99">
        <v>256</v>
      </c>
      <c r="S29" s="99">
        <v>2</v>
      </c>
      <c r="T29" s="99">
        <v>8</v>
      </c>
      <c r="U29" s="99">
        <v>4</v>
      </c>
      <c r="V29" s="99">
        <v>13</v>
      </c>
      <c r="W29" s="99">
        <v>0</v>
      </c>
      <c r="X29" s="99">
        <v>0</v>
      </c>
      <c r="Y29" s="99">
        <v>1</v>
      </c>
      <c r="Z29" s="102">
        <v>400</v>
      </c>
    </row>
    <row r="30" spans="1:26" s="75" customFormat="1" ht="19.5" customHeight="1" outlineLevel="1">
      <c r="A30" s="78" t="s">
        <v>73</v>
      </c>
      <c r="B30" s="90">
        <v>0</v>
      </c>
      <c r="C30" s="99">
        <v>1</v>
      </c>
      <c r="D30" s="99">
        <v>0</v>
      </c>
      <c r="E30" s="99">
        <v>9</v>
      </c>
      <c r="F30" s="99">
        <v>3</v>
      </c>
      <c r="G30" s="99">
        <v>5</v>
      </c>
      <c r="H30" s="99">
        <v>17</v>
      </c>
      <c r="I30" s="99">
        <v>7</v>
      </c>
      <c r="J30" s="99">
        <v>0</v>
      </c>
      <c r="K30" s="99">
        <v>0</v>
      </c>
      <c r="L30" s="99">
        <v>3</v>
      </c>
      <c r="M30" s="99">
        <v>1</v>
      </c>
      <c r="N30" s="99">
        <v>15</v>
      </c>
      <c r="O30" s="99">
        <v>0</v>
      </c>
      <c r="P30" s="99">
        <v>10</v>
      </c>
      <c r="Q30" s="99">
        <v>4</v>
      </c>
      <c r="R30" s="99">
        <v>37</v>
      </c>
      <c r="S30" s="99">
        <v>6</v>
      </c>
      <c r="T30" s="99">
        <v>3</v>
      </c>
      <c r="U30" s="99">
        <v>4</v>
      </c>
      <c r="V30" s="99">
        <v>5</v>
      </c>
      <c r="W30" s="99">
        <v>1</v>
      </c>
      <c r="X30" s="99">
        <v>0</v>
      </c>
      <c r="Y30" s="99">
        <v>0</v>
      </c>
      <c r="Z30" s="102">
        <v>131</v>
      </c>
    </row>
    <row r="31" spans="1:26" s="75" customFormat="1" ht="19.5" customHeight="1">
      <c r="A31" s="77" t="s">
        <v>74</v>
      </c>
      <c r="B31" s="108">
        <f>SUM(B28:B30)</f>
        <v>0</v>
      </c>
      <c r="C31" s="110">
        <f aca="true" t="shared" si="2" ref="C31:Z31">SUM(C28:C30)</f>
        <v>1</v>
      </c>
      <c r="D31" s="110">
        <f t="shared" si="2"/>
        <v>3</v>
      </c>
      <c r="E31" s="110">
        <f t="shared" si="2"/>
        <v>141</v>
      </c>
      <c r="F31" s="110">
        <f t="shared" si="2"/>
        <v>5</v>
      </c>
      <c r="G31" s="110">
        <f t="shared" si="2"/>
        <v>61</v>
      </c>
      <c r="H31" s="110">
        <f t="shared" si="2"/>
        <v>103</v>
      </c>
      <c r="I31" s="110">
        <f t="shared" si="2"/>
        <v>68</v>
      </c>
      <c r="J31" s="110">
        <f t="shared" si="2"/>
        <v>2</v>
      </c>
      <c r="K31" s="110">
        <f t="shared" si="2"/>
        <v>0</v>
      </c>
      <c r="L31" s="110">
        <f t="shared" si="2"/>
        <v>5</v>
      </c>
      <c r="M31" s="110">
        <f t="shared" si="2"/>
        <v>1</v>
      </c>
      <c r="N31" s="110">
        <f t="shared" si="2"/>
        <v>18</v>
      </c>
      <c r="O31" s="110">
        <f t="shared" si="2"/>
        <v>1</v>
      </c>
      <c r="P31" s="110">
        <f t="shared" si="2"/>
        <v>47</v>
      </c>
      <c r="Q31" s="110">
        <f t="shared" si="2"/>
        <v>5</v>
      </c>
      <c r="R31" s="110">
        <f t="shared" si="2"/>
        <v>371</v>
      </c>
      <c r="S31" s="110">
        <f t="shared" si="2"/>
        <v>16</v>
      </c>
      <c r="T31" s="110">
        <f t="shared" si="2"/>
        <v>19</v>
      </c>
      <c r="U31" s="110">
        <f t="shared" si="2"/>
        <v>12</v>
      </c>
      <c r="V31" s="110">
        <f t="shared" si="2"/>
        <v>133</v>
      </c>
      <c r="W31" s="110">
        <f t="shared" si="2"/>
        <v>4</v>
      </c>
      <c r="X31" s="110">
        <f t="shared" si="2"/>
        <v>0</v>
      </c>
      <c r="Y31" s="110">
        <f t="shared" si="2"/>
        <v>5</v>
      </c>
      <c r="Z31" s="109">
        <f t="shared" si="2"/>
        <v>1021</v>
      </c>
    </row>
    <row r="32" spans="1:26" s="75" customFormat="1" ht="19.5" customHeight="1" outlineLevel="1">
      <c r="A32" s="78" t="s">
        <v>75</v>
      </c>
      <c r="B32" s="90">
        <v>0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1</v>
      </c>
      <c r="I32" s="99">
        <v>9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2</v>
      </c>
      <c r="T32" s="99">
        <v>0</v>
      </c>
      <c r="U32" s="99">
        <v>1</v>
      </c>
      <c r="V32" s="99">
        <v>0</v>
      </c>
      <c r="W32" s="99">
        <v>0</v>
      </c>
      <c r="X32" s="99">
        <v>0</v>
      </c>
      <c r="Y32" s="99">
        <v>0</v>
      </c>
      <c r="Z32" s="102">
        <v>13</v>
      </c>
    </row>
    <row r="33" spans="1:26" s="75" customFormat="1" ht="19.5" customHeight="1" outlineLevel="1">
      <c r="A33" s="78" t="s">
        <v>76</v>
      </c>
      <c r="B33" s="90">
        <v>0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1</v>
      </c>
      <c r="I33" s="99">
        <v>25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1</v>
      </c>
      <c r="S33" s="99">
        <v>0</v>
      </c>
      <c r="T33" s="99">
        <v>0</v>
      </c>
      <c r="U33" s="99">
        <v>0</v>
      </c>
      <c r="V33" s="99">
        <v>4</v>
      </c>
      <c r="W33" s="99">
        <v>0</v>
      </c>
      <c r="X33" s="99">
        <v>1</v>
      </c>
      <c r="Y33" s="99">
        <v>1</v>
      </c>
      <c r="Z33" s="102">
        <v>33</v>
      </c>
    </row>
    <row r="34" spans="1:26" s="75" customFormat="1" ht="19.5" customHeight="1" outlineLevel="1">
      <c r="A34" s="78" t="s">
        <v>77</v>
      </c>
      <c r="B34" s="90">
        <v>1</v>
      </c>
      <c r="C34" s="99">
        <v>0</v>
      </c>
      <c r="D34" s="99">
        <v>0</v>
      </c>
      <c r="E34" s="99">
        <v>0</v>
      </c>
      <c r="F34" s="99">
        <v>0</v>
      </c>
      <c r="G34" s="99">
        <v>5</v>
      </c>
      <c r="H34" s="99">
        <v>242</v>
      </c>
      <c r="I34" s="99">
        <v>12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1</v>
      </c>
      <c r="P34" s="99">
        <v>1</v>
      </c>
      <c r="Q34" s="99">
        <v>0</v>
      </c>
      <c r="R34" s="99">
        <v>11</v>
      </c>
      <c r="S34" s="99">
        <v>0</v>
      </c>
      <c r="T34" s="99">
        <v>0</v>
      </c>
      <c r="U34" s="99">
        <v>14</v>
      </c>
      <c r="V34" s="99">
        <v>5</v>
      </c>
      <c r="W34" s="99">
        <v>0</v>
      </c>
      <c r="X34" s="99">
        <v>0</v>
      </c>
      <c r="Y34" s="99">
        <v>2</v>
      </c>
      <c r="Z34" s="102">
        <v>294</v>
      </c>
    </row>
    <row r="35" spans="1:26" s="75" customFormat="1" ht="19.5" customHeight="1" outlineLevel="1">
      <c r="A35" s="78" t="s">
        <v>78</v>
      </c>
      <c r="B35" s="90">
        <v>0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1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102">
        <v>1</v>
      </c>
    </row>
    <row r="36" spans="1:26" s="75" customFormat="1" ht="19.5" customHeight="1">
      <c r="A36" s="77" t="s">
        <v>79</v>
      </c>
      <c r="B36" s="108">
        <f>SUM(B32:B35)</f>
        <v>1</v>
      </c>
      <c r="C36" s="110">
        <f aca="true" t="shared" si="3" ref="C36:Z36">SUM(C32:C35)</f>
        <v>0</v>
      </c>
      <c r="D36" s="110">
        <f t="shared" si="3"/>
        <v>0</v>
      </c>
      <c r="E36" s="110">
        <f t="shared" si="3"/>
        <v>0</v>
      </c>
      <c r="F36" s="110">
        <f t="shared" si="3"/>
        <v>0</v>
      </c>
      <c r="G36" s="110">
        <f t="shared" si="3"/>
        <v>5</v>
      </c>
      <c r="H36" s="110">
        <f t="shared" si="3"/>
        <v>244</v>
      </c>
      <c r="I36" s="110">
        <f t="shared" si="3"/>
        <v>47</v>
      </c>
      <c r="J36" s="110">
        <f t="shared" si="3"/>
        <v>0</v>
      </c>
      <c r="K36" s="110">
        <f t="shared" si="3"/>
        <v>0</v>
      </c>
      <c r="L36" s="110">
        <f t="shared" si="3"/>
        <v>0</v>
      </c>
      <c r="M36" s="110">
        <f t="shared" si="3"/>
        <v>0</v>
      </c>
      <c r="N36" s="110">
        <f t="shared" si="3"/>
        <v>0</v>
      </c>
      <c r="O36" s="110">
        <f t="shared" si="3"/>
        <v>1</v>
      </c>
      <c r="P36" s="110">
        <f t="shared" si="3"/>
        <v>1</v>
      </c>
      <c r="Q36" s="110">
        <f t="shared" si="3"/>
        <v>0</v>
      </c>
      <c r="R36" s="110">
        <f t="shared" si="3"/>
        <v>12</v>
      </c>
      <c r="S36" s="110">
        <f t="shared" si="3"/>
        <v>2</v>
      </c>
      <c r="T36" s="110">
        <f t="shared" si="3"/>
        <v>0</v>
      </c>
      <c r="U36" s="110">
        <f t="shared" si="3"/>
        <v>15</v>
      </c>
      <c r="V36" s="110">
        <f t="shared" si="3"/>
        <v>9</v>
      </c>
      <c r="W36" s="110">
        <f t="shared" si="3"/>
        <v>0</v>
      </c>
      <c r="X36" s="110">
        <f t="shared" si="3"/>
        <v>1</v>
      </c>
      <c r="Y36" s="110">
        <f t="shared" si="3"/>
        <v>3</v>
      </c>
      <c r="Z36" s="109">
        <f t="shared" si="3"/>
        <v>341</v>
      </c>
    </row>
    <row r="37" spans="1:26" s="75" customFormat="1" ht="19.5" customHeight="1" outlineLevel="1">
      <c r="A37" s="78" t="s">
        <v>80</v>
      </c>
      <c r="B37" s="90">
        <v>2</v>
      </c>
      <c r="C37" s="99">
        <v>0</v>
      </c>
      <c r="D37" s="99">
        <v>0</v>
      </c>
      <c r="E37" s="99">
        <v>0</v>
      </c>
      <c r="F37" s="99">
        <v>0</v>
      </c>
      <c r="G37" s="99">
        <v>0</v>
      </c>
      <c r="H37" s="99">
        <v>9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1</v>
      </c>
      <c r="Q37" s="99">
        <v>0</v>
      </c>
      <c r="R37" s="99">
        <v>3</v>
      </c>
      <c r="S37" s="99">
        <v>0</v>
      </c>
      <c r="T37" s="99">
        <v>0</v>
      </c>
      <c r="U37" s="99">
        <v>3</v>
      </c>
      <c r="V37" s="99">
        <v>0</v>
      </c>
      <c r="W37" s="99">
        <v>0</v>
      </c>
      <c r="X37" s="99">
        <v>0</v>
      </c>
      <c r="Y37" s="99">
        <v>0</v>
      </c>
      <c r="Z37" s="102">
        <v>18</v>
      </c>
    </row>
    <row r="38" spans="1:26" s="75" customFormat="1" ht="19.5" customHeight="1" outlineLevel="1">
      <c r="A38" s="78" t="s">
        <v>81</v>
      </c>
      <c r="B38" s="90">
        <v>0</v>
      </c>
      <c r="C38" s="99">
        <v>0</v>
      </c>
      <c r="D38" s="99">
        <v>0</v>
      </c>
      <c r="E38" s="99">
        <v>0</v>
      </c>
      <c r="F38" s="99">
        <v>0</v>
      </c>
      <c r="G38" s="99">
        <v>3</v>
      </c>
      <c r="H38" s="99">
        <v>6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1</v>
      </c>
      <c r="Q38" s="99">
        <v>1</v>
      </c>
      <c r="R38" s="99">
        <v>4</v>
      </c>
      <c r="S38" s="99">
        <v>0</v>
      </c>
      <c r="T38" s="99">
        <v>0</v>
      </c>
      <c r="U38" s="99">
        <v>3</v>
      </c>
      <c r="V38" s="99">
        <v>0</v>
      </c>
      <c r="W38" s="99">
        <v>1</v>
      </c>
      <c r="X38" s="99">
        <v>0</v>
      </c>
      <c r="Y38" s="99">
        <v>1</v>
      </c>
      <c r="Z38" s="102">
        <v>20</v>
      </c>
    </row>
    <row r="39" spans="1:26" s="75" customFormat="1" ht="19.5" customHeight="1">
      <c r="A39" s="77" t="s">
        <v>82</v>
      </c>
      <c r="B39" s="108">
        <f>SUM(B37:B38)</f>
        <v>2</v>
      </c>
      <c r="C39" s="110">
        <f aca="true" t="shared" si="4" ref="C39:Z39">SUM(C37:C38)</f>
        <v>0</v>
      </c>
      <c r="D39" s="110">
        <f t="shared" si="4"/>
        <v>0</v>
      </c>
      <c r="E39" s="110">
        <f t="shared" si="4"/>
        <v>0</v>
      </c>
      <c r="F39" s="110">
        <f t="shared" si="4"/>
        <v>0</v>
      </c>
      <c r="G39" s="110">
        <f t="shared" si="4"/>
        <v>3</v>
      </c>
      <c r="H39" s="110">
        <f t="shared" si="4"/>
        <v>15</v>
      </c>
      <c r="I39" s="110">
        <f t="shared" si="4"/>
        <v>0</v>
      </c>
      <c r="J39" s="110">
        <f t="shared" si="4"/>
        <v>0</v>
      </c>
      <c r="K39" s="110">
        <f t="shared" si="4"/>
        <v>0</v>
      </c>
      <c r="L39" s="110">
        <f t="shared" si="4"/>
        <v>0</v>
      </c>
      <c r="M39" s="110">
        <f t="shared" si="4"/>
        <v>0</v>
      </c>
      <c r="N39" s="110">
        <f t="shared" si="4"/>
        <v>0</v>
      </c>
      <c r="O39" s="110">
        <f t="shared" si="4"/>
        <v>0</v>
      </c>
      <c r="P39" s="110">
        <f t="shared" si="4"/>
        <v>2</v>
      </c>
      <c r="Q39" s="110">
        <f t="shared" si="4"/>
        <v>1</v>
      </c>
      <c r="R39" s="110">
        <f t="shared" si="4"/>
        <v>7</v>
      </c>
      <c r="S39" s="110">
        <f t="shared" si="4"/>
        <v>0</v>
      </c>
      <c r="T39" s="110">
        <f t="shared" si="4"/>
        <v>0</v>
      </c>
      <c r="U39" s="110">
        <f t="shared" si="4"/>
        <v>6</v>
      </c>
      <c r="V39" s="110">
        <f t="shared" si="4"/>
        <v>0</v>
      </c>
      <c r="W39" s="110">
        <f t="shared" si="4"/>
        <v>1</v>
      </c>
      <c r="X39" s="110">
        <f t="shared" si="4"/>
        <v>0</v>
      </c>
      <c r="Y39" s="110">
        <f t="shared" si="4"/>
        <v>1</v>
      </c>
      <c r="Z39" s="109">
        <f t="shared" si="4"/>
        <v>38</v>
      </c>
    </row>
    <row r="40" spans="1:26" s="75" customFormat="1" ht="19.5" customHeight="1" outlineLevel="1">
      <c r="A40" s="78" t="s">
        <v>83</v>
      </c>
      <c r="B40" s="90">
        <v>0</v>
      </c>
      <c r="C40" s="99">
        <v>0</v>
      </c>
      <c r="D40" s="99">
        <v>0</v>
      </c>
      <c r="E40" s="99">
        <v>0</v>
      </c>
      <c r="F40" s="99">
        <v>3</v>
      </c>
      <c r="G40" s="99">
        <v>0</v>
      </c>
      <c r="H40" s="99">
        <v>1</v>
      </c>
      <c r="I40" s="99">
        <v>1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99">
        <v>1</v>
      </c>
      <c r="P40" s="99">
        <v>4</v>
      </c>
      <c r="Q40" s="99">
        <v>0</v>
      </c>
      <c r="R40" s="99">
        <v>0</v>
      </c>
      <c r="S40" s="99">
        <v>0</v>
      </c>
      <c r="T40" s="99">
        <v>0</v>
      </c>
      <c r="U40" s="99">
        <v>0</v>
      </c>
      <c r="V40" s="99">
        <v>3</v>
      </c>
      <c r="W40" s="99">
        <v>0</v>
      </c>
      <c r="X40" s="99">
        <v>0</v>
      </c>
      <c r="Y40" s="99">
        <v>0</v>
      </c>
      <c r="Z40" s="102">
        <v>13</v>
      </c>
    </row>
    <row r="41" spans="1:26" s="75" customFormat="1" ht="19.5" customHeight="1" outlineLevel="1">
      <c r="A41" s="78" t="s">
        <v>84</v>
      </c>
      <c r="B41" s="90">
        <v>0</v>
      </c>
      <c r="C41" s="99">
        <v>0</v>
      </c>
      <c r="D41" s="99">
        <v>1</v>
      </c>
      <c r="E41" s="99">
        <v>2</v>
      </c>
      <c r="F41" s="99">
        <v>4</v>
      </c>
      <c r="G41" s="99">
        <v>11</v>
      </c>
      <c r="H41" s="99">
        <v>7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2</v>
      </c>
      <c r="Q41" s="99">
        <v>0</v>
      </c>
      <c r="R41" s="99">
        <v>1</v>
      </c>
      <c r="S41" s="99">
        <v>0</v>
      </c>
      <c r="T41" s="99">
        <v>1</v>
      </c>
      <c r="U41" s="99">
        <v>0</v>
      </c>
      <c r="V41" s="99">
        <v>45</v>
      </c>
      <c r="W41" s="99">
        <v>0</v>
      </c>
      <c r="X41" s="99">
        <v>0</v>
      </c>
      <c r="Y41" s="99">
        <v>0</v>
      </c>
      <c r="Z41" s="102">
        <v>74</v>
      </c>
    </row>
    <row r="42" spans="1:26" s="75" customFormat="1" ht="19.5" customHeight="1">
      <c r="A42" s="77" t="s">
        <v>85</v>
      </c>
      <c r="B42" s="108">
        <f>SUM(B40:B41)</f>
        <v>0</v>
      </c>
      <c r="C42" s="110">
        <f aca="true" t="shared" si="5" ref="C42:Z42">SUM(C40:C41)</f>
        <v>0</v>
      </c>
      <c r="D42" s="110">
        <f t="shared" si="5"/>
        <v>1</v>
      </c>
      <c r="E42" s="110">
        <f t="shared" si="5"/>
        <v>2</v>
      </c>
      <c r="F42" s="110">
        <f t="shared" si="5"/>
        <v>7</v>
      </c>
      <c r="G42" s="110">
        <f t="shared" si="5"/>
        <v>11</v>
      </c>
      <c r="H42" s="110">
        <f t="shared" si="5"/>
        <v>8</v>
      </c>
      <c r="I42" s="110">
        <f t="shared" si="5"/>
        <v>1</v>
      </c>
      <c r="J42" s="110">
        <f t="shared" si="5"/>
        <v>0</v>
      </c>
      <c r="K42" s="110">
        <f t="shared" si="5"/>
        <v>0</v>
      </c>
      <c r="L42" s="110">
        <f t="shared" si="5"/>
        <v>0</v>
      </c>
      <c r="M42" s="110">
        <f t="shared" si="5"/>
        <v>0</v>
      </c>
      <c r="N42" s="110">
        <f t="shared" si="5"/>
        <v>0</v>
      </c>
      <c r="O42" s="110">
        <f t="shared" si="5"/>
        <v>1</v>
      </c>
      <c r="P42" s="110">
        <f t="shared" si="5"/>
        <v>6</v>
      </c>
      <c r="Q42" s="110">
        <f t="shared" si="5"/>
        <v>0</v>
      </c>
      <c r="R42" s="110">
        <f t="shared" si="5"/>
        <v>1</v>
      </c>
      <c r="S42" s="110">
        <f t="shared" si="5"/>
        <v>0</v>
      </c>
      <c r="T42" s="110">
        <f t="shared" si="5"/>
        <v>1</v>
      </c>
      <c r="U42" s="110">
        <f t="shared" si="5"/>
        <v>0</v>
      </c>
      <c r="V42" s="110">
        <f t="shared" si="5"/>
        <v>48</v>
      </c>
      <c r="W42" s="110">
        <f t="shared" si="5"/>
        <v>0</v>
      </c>
      <c r="X42" s="110">
        <f t="shared" si="5"/>
        <v>0</v>
      </c>
      <c r="Y42" s="110">
        <f t="shared" si="5"/>
        <v>0</v>
      </c>
      <c r="Z42" s="109">
        <f t="shared" si="5"/>
        <v>87</v>
      </c>
    </row>
    <row r="43" spans="1:26" s="75" customFormat="1" ht="19.5" customHeight="1">
      <c r="A43" s="77" t="s">
        <v>86</v>
      </c>
      <c r="B43" s="91">
        <v>0</v>
      </c>
      <c r="C43" s="100">
        <v>0</v>
      </c>
      <c r="D43" s="100">
        <v>0</v>
      </c>
      <c r="E43" s="100">
        <v>1</v>
      </c>
      <c r="F43" s="100">
        <v>3</v>
      </c>
      <c r="G43" s="100">
        <v>1</v>
      </c>
      <c r="H43" s="100">
        <v>1</v>
      </c>
      <c r="I43" s="100">
        <v>11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3</v>
      </c>
      <c r="Q43" s="100">
        <v>0</v>
      </c>
      <c r="R43" s="100">
        <v>1</v>
      </c>
      <c r="S43" s="100">
        <v>0</v>
      </c>
      <c r="T43" s="100">
        <v>0</v>
      </c>
      <c r="U43" s="100">
        <v>0</v>
      </c>
      <c r="V43" s="100">
        <v>3</v>
      </c>
      <c r="W43" s="100">
        <v>0</v>
      </c>
      <c r="X43" s="100">
        <v>0</v>
      </c>
      <c r="Y43" s="100">
        <v>0</v>
      </c>
      <c r="Z43" s="103">
        <v>24</v>
      </c>
    </row>
    <row r="44" spans="1:26" s="75" customFormat="1" ht="19.5" customHeight="1">
      <c r="A44" s="77" t="s">
        <v>87</v>
      </c>
      <c r="B44" s="91">
        <v>4</v>
      </c>
      <c r="C44" s="100">
        <v>0</v>
      </c>
      <c r="D44" s="100">
        <v>0</v>
      </c>
      <c r="E44" s="100">
        <v>3</v>
      </c>
      <c r="F44" s="100">
        <v>0</v>
      </c>
      <c r="G44" s="100">
        <v>12</v>
      </c>
      <c r="H44" s="100">
        <v>48</v>
      </c>
      <c r="I44" s="100">
        <v>83</v>
      </c>
      <c r="J44" s="100">
        <v>1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3</v>
      </c>
      <c r="Q44" s="100">
        <v>1</v>
      </c>
      <c r="R44" s="100">
        <v>8</v>
      </c>
      <c r="S44" s="100">
        <v>1</v>
      </c>
      <c r="T44" s="100">
        <v>5</v>
      </c>
      <c r="U44" s="100">
        <v>7</v>
      </c>
      <c r="V44" s="100">
        <v>8</v>
      </c>
      <c r="W44" s="100">
        <v>1</v>
      </c>
      <c r="X44" s="100">
        <v>1</v>
      </c>
      <c r="Y44" s="100">
        <v>2</v>
      </c>
      <c r="Z44" s="103">
        <v>188</v>
      </c>
    </row>
    <row r="45" spans="1:26" s="75" customFormat="1" ht="19.5" customHeight="1">
      <c r="A45" s="77" t="s">
        <v>88</v>
      </c>
      <c r="B45" s="91">
        <v>0</v>
      </c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4</v>
      </c>
      <c r="I45" s="100">
        <v>14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2</v>
      </c>
      <c r="S45" s="100">
        <v>0</v>
      </c>
      <c r="T45" s="100">
        <v>0</v>
      </c>
      <c r="U45" s="100">
        <v>0</v>
      </c>
      <c r="V45" s="100">
        <v>2</v>
      </c>
      <c r="W45" s="100">
        <v>0</v>
      </c>
      <c r="X45" s="100">
        <v>0</v>
      </c>
      <c r="Y45" s="100">
        <v>1</v>
      </c>
      <c r="Z45" s="103">
        <v>23</v>
      </c>
    </row>
    <row r="46" spans="1:26" s="75" customFormat="1" ht="19.5" customHeight="1">
      <c r="A46" s="77" t="s">
        <v>89</v>
      </c>
      <c r="B46" s="91">
        <v>0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0</v>
      </c>
      <c r="Z46" s="103">
        <v>0</v>
      </c>
    </row>
    <row r="47" spans="1:26" s="75" customFormat="1" ht="19.5" customHeight="1">
      <c r="A47" s="77" t="s">
        <v>90</v>
      </c>
      <c r="B47" s="91">
        <v>0</v>
      </c>
      <c r="C47" s="100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3</v>
      </c>
      <c r="I47" s="100">
        <v>3</v>
      </c>
      <c r="J47" s="100">
        <v>0</v>
      </c>
      <c r="K47" s="100">
        <v>0</v>
      </c>
      <c r="L47" s="100">
        <v>0</v>
      </c>
      <c r="M47" s="100">
        <v>0</v>
      </c>
      <c r="N47" s="100">
        <v>1</v>
      </c>
      <c r="O47" s="100">
        <v>0</v>
      </c>
      <c r="P47" s="100">
        <v>0</v>
      </c>
      <c r="Q47" s="100">
        <v>0</v>
      </c>
      <c r="R47" s="100">
        <v>1</v>
      </c>
      <c r="S47" s="100">
        <v>0</v>
      </c>
      <c r="T47" s="100">
        <v>0</v>
      </c>
      <c r="U47" s="100">
        <v>0</v>
      </c>
      <c r="V47" s="100">
        <v>0</v>
      </c>
      <c r="W47" s="100">
        <v>0</v>
      </c>
      <c r="X47" s="100">
        <v>0</v>
      </c>
      <c r="Y47" s="100">
        <v>0</v>
      </c>
      <c r="Z47" s="103">
        <v>8</v>
      </c>
    </row>
    <row r="48" spans="1:26" s="75" customFormat="1" ht="19.5" customHeight="1">
      <c r="A48" s="77" t="s">
        <v>91</v>
      </c>
      <c r="B48" s="91">
        <v>0</v>
      </c>
      <c r="C48" s="100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3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1</v>
      </c>
      <c r="S48" s="100">
        <v>0</v>
      </c>
      <c r="T48" s="100">
        <v>1</v>
      </c>
      <c r="U48" s="100">
        <v>0</v>
      </c>
      <c r="V48" s="100">
        <v>0</v>
      </c>
      <c r="W48" s="100">
        <v>0</v>
      </c>
      <c r="X48" s="100">
        <v>0</v>
      </c>
      <c r="Y48" s="100">
        <v>0</v>
      </c>
      <c r="Z48" s="103">
        <v>5</v>
      </c>
    </row>
    <row r="49" spans="1:26" s="75" customFormat="1" ht="19.5" customHeight="1">
      <c r="A49" s="77" t="s">
        <v>92</v>
      </c>
      <c r="B49" s="91">
        <v>0</v>
      </c>
      <c r="C49" s="100">
        <v>0</v>
      </c>
      <c r="D49" s="100">
        <v>0</v>
      </c>
      <c r="E49" s="100">
        <v>0</v>
      </c>
      <c r="F49" s="100">
        <v>0</v>
      </c>
      <c r="G49" s="100">
        <v>1</v>
      </c>
      <c r="H49" s="100">
        <v>0</v>
      </c>
      <c r="I49" s="100">
        <v>5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0">
        <v>0</v>
      </c>
      <c r="R49" s="100">
        <v>0</v>
      </c>
      <c r="S49" s="100">
        <v>0</v>
      </c>
      <c r="T49" s="100">
        <v>0</v>
      </c>
      <c r="U49" s="100">
        <v>0</v>
      </c>
      <c r="V49" s="100">
        <v>3</v>
      </c>
      <c r="W49" s="100">
        <v>0</v>
      </c>
      <c r="X49" s="100">
        <v>0</v>
      </c>
      <c r="Y49" s="100">
        <v>0</v>
      </c>
      <c r="Z49" s="103">
        <v>9</v>
      </c>
    </row>
    <row r="50" spans="1:26" s="75" customFormat="1" ht="19.5" customHeight="1">
      <c r="A50" s="77" t="s">
        <v>93</v>
      </c>
      <c r="B50" s="91">
        <v>0</v>
      </c>
      <c r="C50" s="100">
        <v>0</v>
      </c>
      <c r="D50" s="100">
        <v>0</v>
      </c>
      <c r="E50" s="100">
        <v>1</v>
      </c>
      <c r="F50" s="100">
        <v>1</v>
      </c>
      <c r="G50" s="100">
        <v>2</v>
      </c>
      <c r="H50" s="100">
        <v>1</v>
      </c>
      <c r="I50" s="100">
        <v>14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0">
        <v>1</v>
      </c>
      <c r="P50" s="100">
        <v>0</v>
      </c>
      <c r="Q50" s="100">
        <v>0</v>
      </c>
      <c r="R50" s="100">
        <v>4</v>
      </c>
      <c r="S50" s="100">
        <v>3</v>
      </c>
      <c r="T50" s="100">
        <v>0</v>
      </c>
      <c r="U50" s="100">
        <v>0</v>
      </c>
      <c r="V50" s="100">
        <v>11</v>
      </c>
      <c r="W50" s="100">
        <v>0</v>
      </c>
      <c r="X50" s="100">
        <v>0</v>
      </c>
      <c r="Y50" s="100">
        <v>0</v>
      </c>
      <c r="Z50" s="103">
        <v>38</v>
      </c>
    </row>
    <row r="51" spans="1:26" s="75" customFormat="1" ht="19.5" customHeight="1">
      <c r="A51" s="77" t="s">
        <v>94</v>
      </c>
      <c r="B51" s="91">
        <v>0</v>
      </c>
      <c r="C51" s="100">
        <v>0</v>
      </c>
      <c r="D51" s="100">
        <v>0</v>
      </c>
      <c r="E51" s="100">
        <v>4</v>
      </c>
      <c r="F51" s="100">
        <v>2</v>
      </c>
      <c r="G51" s="100">
        <v>2</v>
      </c>
      <c r="H51" s="100">
        <v>15</v>
      </c>
      <c r="I51" s="100">
        <v>2</v>
      </c>
      <c r="J51" s="100">
        <v>0</v>
      </c>
      <c r="K51" s="100">
        <v>0</v>
      </c>
      <c r="L51" s="100">
        <v>0</v>
      </c>
      <c r="M51" s="100">
        <v>0</v>
      </c>
      <c r="N51" s="100">
        <v>4</v>
      </c>
      <c r="O51" s="100">
        <v>0</v>
      </c>
      <c r="P51" s="100">
        <v>4</v>
      </c>
      <c r="Q51" s="100">
        <v>1</v>
      </c>
      <c r="R51" s="100">
        <v>13</v>
      </c>
      <c r="S51" s="100">
        <v>3</v>
      </c>
      <c r="T51" s="100">
        <v>0</v>
      </c>
      <c r="U51" s="100">
        <v>0</v>
      </c>
      <c r="V51" s="100">
        <v>3</v>
      </c>
      <c r="W51" s="100">
        <v>0</v>
      </c>
      <c r="X51" s="100">
        <v>0</v>
      </c>
      <c r="Y51" s="100">
        <v>2</v>
      </c>
      <c r="Z51" s="103">
        <v>55</v>
      </c>
    </row>
    <row r="52" spans="1:26" s="75" customFormat="1" ht="19.5" customHeight="1">
      <c r="A52" s="77" t="s">
        <v>95</v>
      </c>
      <c r="B52" s="91">
        <v>0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0">
        <v>0</v>
      </c>
      <c r="T52" s="100">
        <v>0</v>
      </c>
      <c r="U52" s="100">
        <v>0</v>
      </c>
      <c r="V52" s="100">
        <v>0</v>
      </c>
      <c r="W52" s="100">
        <v>0</v>
      </c>
      <c r="X52" s="100">
        <v>0</v>
      </c>
      <c r="Y52" s="100">
        <v>0</v>
      </c>
      <c r="Z52" s="103">
        <v>0</v>
      </c>
    </row>
    <row r="53" spans="1:26" s="81" customFormat="1" ht="19.5" customHeight="1">
      <c r="A53" s="77" t="s">
        <v>96</v>
      </c>
      <c r="B53" s="91">
        <v>0</v>
      </c>
      <c r="C53" s="100">
        <v>0</v>
      </c>
      <c r="D53" s="100">
        <v>0</v>
      </c>
      <c r="E53" s="100">
        <v>10</v>
      </c>
      <c r="F53" s="100">
        <v>2</v>
      </c>
      <c r="G53" s="100">
        <v>2</v>
      </c>
      <c r="H53" s="100">
        <v>20</v>
      </c>
      <c r="I53" s="100">
        <v>44</v>
      </c>
      <c r="J53" s="100">
        <v>0</v>
      </c>
      <c r="K53" s="100">
        <v>0</v>
      </c>
      <c r="L53" s="100">
        <v>0</v>
      </c>
      <c r="M53" s="100">
        <v>2</v>
      </c>
      <c r="N53" s="100">
        <v>5</v>
      </c>
      <c r="O53" s="100">
        <v>0</v>
      </c>
      <c r="P53" s="100">
        <v>2</v>
      </c>
      <c r="Q53" s="100">
        <v>5</v>
      </c>
      <c r="R53" s="100">
        <v>6</v>
      </c>
      <c r="S53" s="100">
        <v>1</v>
      </c>
      <c r="T53" s="100">
        <v>0</v>
      </c>
      <c r="U53" s="100">
        <v>2</v>
      </c>
      <c r="V53" s="100">
        <v>13</v>
      </c>
      <c r="W53" s="100">
        <v>0</v>
      </c>
      <c r="X53" s="100">
        <v>0</v>
      </c>
      <c r="Y53" s="100">
        <v>1</v>
      </c>
      <c r="Z53" s="103">
        <v>115</v>
      </c>
    </row>
    <row r="54" spans="1:26" s="75" customFormat="1" ht="19.5" customHeight="1">
      <c r="A54" s="72" t="s">
        <v>97</v>
      </c>
      <c r="B54" s="92">
        <v>8</v>
      </c>
      <c r="C54" s="101">
        <v>4</v>
      </c>
      <c r="D54" s="101">
        <v>13</v>
      </c>
      <c r="E54" s="101">
        <v>173</v>
      </c>
      <c r="F54" s="101">
        <v>97</v>
      </c>
      <c r="G54" s="101">
        <v>140</v>
      </c>
      <c r="H54" s="101">
        <v>573</v>
      </c>
      <c r="I54" s="101">
        <v>326</v>
      </c>
      <c r="J54" s="101">
        <v>4</v>
      </c>
      <c r="K54" s="101">
        <v>2</v>
      </c>
      <c r="L54" s="101">
        <v>7</v>
      </c>
      <c r="M54" s="101">
        <v>9</v>
      </c>
      <c r="N54" s="101">
        <v>32</v>
      </c>
      <c r="O54" s="101">
        <v>4</v>
      </c>
      <c r="P54" s="101">
        <v>90</v>
      </c>
      <c r="Q54" s="101">
        <v>28</v>
      </c>
      <c r="R54" s="101">
        <v>460</v>
      </c>
      <c r="S54" s="101">
        <v>40</v>
      </c>
      <c r="T54" s="101">
        <v>59</v>
      </c>
      <c r="U54" s="101">
        <v>56</v>
      </c>
      <c r="V54" s="101">
        <v>261</v>
      </c>
      <c r="W54" s="101">
        <v>7</v>
      </c>
      <c r="X54" s="101">
        <v>4</v>
      </c>
      <c r="Y54" s="101">
        <v>17</v>
      </c>
      <c r="Z54" s="104">
        <v>2414</v>
      </c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horizontalDpi="300" verticalDpi="300" orientation="portrait" pageOrder="overThenDown" paperSize="8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54"/>
  <sheetViews>
    <sheetView showGridLines="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5" sqref="A25"/>
    </sheetView>
  </sheetViews>
  <sheetFormatPr defaultColWidth="12.00390625" defaultRowHeight="12" outlineLevelRow="1"/>
  <cols>
    <col min="1" max="1" width="35.875" style="5" customWidth="1"/>
    <col min="2" max="8" width="8.125" style="8" customWidth="1"/>
    <col min="9" max="16384" width="12.00390625" style="5" customWidth="1"/>
  </cols>
  <sheetData>
    <row r="1" spans="1:8" s="37" customFormat="1" ht="18.75" customHeight="1">
      <c r="A1" s="35" t="s">
        <v>204</v>
      </c>
      <c r="B1" s="36"/>
      <c r="C1" s="36"/>
      <c r="D1" s="36"/>
      <c r="E1" s="36"/>
      <c r="F1" s="36"/>
      <c r="G1" s="36"/>
      <c r="H1" s="36"/>
    </row>
    <row r="2" spans="1:8" s="3" customFormat="1" ht="13.5">
      <c r="A2" s="11" t="s">
        <v>202</v>
      </c>
      <c r="B2" s="38"/>
      <c r="C2" s="38"/>
      <c r="D2" s="38"/>
      <c r="E2" s="38"/>
      <c r="F2" s="38"/>
      <c r="G2" s="13"/>
      <c r="H2" s="39" t="s">
        <v>127</v>
      </c>
    </row>
    <row r="3" spans="1:8" s="43" customFormat="1" ht="30" customHeight="1">
      <c r="A3" s="4" t="s">
        <v>128</v>
      </c>
      <c r="B3" s="40"/>
      <c r="C3" s="41" t="s">
        <v>129</v>
      </c>
      <c r="D3" s="41" t="s">
        <v>130</v>
      </c>
      <c r="E3" s="41" t="s">
        <v>131</v>
      </c>
      <c r="F3" s="41" t="s">
        <v>132</v>
      </c>
      <c r="G3" s="40" t="s">
        <v>133</v>
      </c>
      <c r="H3" s="42"/>
    </row>
    <row r="4" spans="1:8" s="3" customFormat="1" ht="19.5" customHeight="1">
      <c r="A4" s="7"/>
      <c r="B4" s="44"/>
      <c r="C4" s="45"/>
      <c r="D4" s="45"/>
      <c r="E4" s="45"/>
      <c r="F4" s="45"/>
      <c r="G4" s="44"/>
      <c r="H4" s="46" t="s">
        <v>49</v>
      </c>
    </row>
    <row r="5" spans="1:8" ht="30" customHeight="1">
      <c r="A5" s="6" t="s">
        <v>50</v>
      </c>
      <c r="B5" s="47" t="s">
        <v>134</v>
      </c>
      <c r="C5" s="48" t="s">
        <v>135</v>
      </c>
      <c r="D5" s="48" t="s">
        <v>136</v>
      </c>
      <c r="E5" s="48" t="s">
        <v>137</v>
      </c>
      <c r="F5" s="48" t="s">
        <v>138</v>
      </c>
      <c r="G5" s="49"/>
      <c r="H5" s="50"/>
    </row>
    <row r="6" spans="1:8" s="75" customFormat="1" ht="19.5" customHeight="1" outlineLevel="1">
      <c r="A6" s="78" t="s">
        <v>51</v>
      </c>
      <c r="B6" s="99">
        <v>2</v>
      </c>
      <c r="C6" s="99">
        <v>7</v>
      </c>
      <c r="D6" s="99">
        <v>1</v>
      </c>
      <c r="E6" s="99">
        <v>8</v>
      </c>
      <c r="F6" s="99">
        <v>14</v>
      </c>
      <c r="G6" s="99">
        <v>13</v>
      </c>
      <c r="H6" s="83">
        <v>45</v>
      </c>
    </row>
    <row r="7" spans="1:8" s="75" customFormat="1" ht="19.5" customHeight="1" outlineLevel="1">
      <c r="A7" s="78" t="s">
        <v>52</v>
      </c>
      <c r="B7" s="99">
        <v>0</v>
      </c>
      <c r="C7" s="99">
        <v>0</v>
      </c>
      <c r="D7" s="99">
        <v>0</v>
      </c>
      <c r="E7" s="99">
        <v>4</v>
      </c>
      <c r="F7" s="99">
        <v>3</v>
      </c>
      <c r="G7" s="99">
        <v>0</v>
      </c>
      <c r="H7" s="102">
        <v>7</v>
      </c>
    </row>
    <row r="8" spans="1:8" s="75" customFormat="1" ht="19.5" customHeight="1" outlineLevel="1">
      <c r="A8" s="78" t="s">
        <v>53</v>
      </c>
      <c r="B8" s="99">
        <v>1</v>
      </c>
      <c r="C8" s="99">
        <v>1</v>
      </c>
      <c r="D8" s="99">
        <v>0</v>
      </c>
      <c r="E8" s="99">
        <v>0</v>
      </c>
      <c r="F8" s="99">
        <v>2</v>
      </c>
      <c r="G8" s="99">
        <v>0</v>
      </c>
      <c r="H8" s="102">
        <v>4</v>
      </c>
    </row>
    <row r="9" spans="1:8" s="75" customFormat="1" ht="19.5" customHeight="1" outlineLevel="1">
      <c r="A9" s="78" t="s">
        <v>54</v>
      </c>
      <c r="B9" s="99">
        <v>0</v>
      </c>
      <c r="C9" s="99">
        <v>1</v>
      </c>
      <c r="D9" s="99">
        <v>3</v>
      </c>
      <c r="E9" s="99">
        <v>3</v>
      </c>
      <c r="F9" s="99">
        <v>16</v>
      </c>
      <c r="G9" s="99">
        <v>11</v>
      </c>
      <c r="H9" s="102">
        <v>34</v>
      </c>
    </row>
    <row r="10" spans="1:8" s="75" customFormat="1" ht="19.5" customHeight="1" outlineLevel="1">
      <c r="A10" s="78" t="s">
        <v>55</v>
      </c>
      <c r="B10" s="99">
        <v>0</v>
      </c>
      <c r="C10" s="99">
        <v>1</v>
      </c>
      <c r="D10" s="99">
        <v>1</v>
      </c>
      <c r="E10" s="99">
        <v>1</v>
      </c>
      <c r="F10" s="99">
        <v>1</v>
      </c>
      <c r="G10" s="99">
        <v>2</v>
      </c>
      <c r="H10" s="102">
        <v>6</v>
      </c>
    </row>
    <row r="11" spans="1:8" s="75" customFormat="1" ht="19.5" customHeight="1" outlineLevel="1">
      <c r="A11" s="78" t="s">
        <v>56</v>
      </c>
      <c r="B11" s="99">
        <v>1</v>
      </c>
      <c r="C11" s="99">
        <v>1</v>
      </c>
      <c r="D11" s="99">
        <v>1</v>
      </c>
      <c r="E11" s="99">
        <v>5</v>
      </c>
      <c r="F11" s="99">
        <v>4</v>
      </c>
      <c r="G11" s="99">
        <v>2</v>
      </c>
      <c r="H11" s="102">
        <v>14</v>
      </c>
    </row>
    <row r="12" spans="1:8" s="75" customFormat="1" ht="19.5" customHeight="1" outlineLevel="1">
      <c r="A12" s="78" t="s">
        <v>57</v>
      </c>
      <c r="B12" s="99">
        <v>1</v>
      </c>
      <c r="C12" s="99">
        <v>1</v>
      </c>
      <c r="D12" s="99">
        <v>2</v>
      </c>
      <c r="E12" s="99">
        <v>0</v>
      </c>
      <c r="F12" s="99">
        <v>1</v>
      </c>
      <c r="G12" s="99">
        <v>0</v>
      </c>
      <c r="H12" s="102">
        <v>5</v>
      </c>
    </row>
    <row r="13" spans="1:8" s="75" customFormat="1" ht="19.5" customHeight="1" outlineLevel="1">
      <c r="A13" s="78" t="s">
        <v>58</v>
      </c>
      <c r="B13" s="99">
        <v>0</v>
      </c>
      <c r="C13" s="99">
        <v>6</v>
      </c>
      <c r="D13" s="99">
        <v>4</v>
      </c>
      <c r="E13" s="99">
        <v>9</v>
      </c>
      <c r="F13" s="99">
        <v>10</v>
      </c>
      <c r="G13" s="99">
        <v>6</v>
      </c>
      <c r="H13" s="102">
        <v>35</v>
      </c>
    </row>
    <row r="14" spans="1:8" s="75" customFormat="1" ht="19.5" customHeight="1" outlineLevel="1">
      <c r="A14" s="78" t="s">
        <v>59</v>
      </c>
      <c r="B14" s="99">
        <v>2</v>
      </c>
      <c r="C14" s="99">
        <v>7</v>
      </c>
      <c r="D14" s="99">
        <v>5</v>
      </c>
      <c r="E14" s="99">
        <v>17</v>
      </c>
      <c r="F14" s="99">
        <v>25</v>
      </c>
      <c r="G14" s="99">
        <v>8</v>
      </c>
      <c r="H14" s="102">
        <v>64</v>
      </c>
    </row>
    <row r="15" spans="1:8" s="75" customFormat="1" ht="19.5" customHeight="1" outlineLevel="1">
      <c r="A15" s="78" t="s">
        <v>60</v>
      </c>
      <c r="B15" s="99">
        <v>1</v>
      </c>
      <c r="C15" s="99">
        <v>2</v>
      </c>
      <c r="D15" s="99">
        <v>1</v>
      </c>
      <c r="E15" s="99">
        <v>6</v>
      </c>
      <c r="F15" s="99">
        <v>14</v>
      </c>
      <c r="G15" s="99">
        <v>3</v>
      </c>
      <c r="H15" s="102">
        <v>27</v>
      </c>
    </row>
    <row r="16" spans="1:8" s="75" customFormat="1" ht="19.5" customHeight="1" outlineLevel="1">
      <c r="A16" s="78" t="s">
        <v>61</v>
      </c>
      <c r="B16" s="99">
        <v>0</v>
      </c>
      <c r="C16" s="99">
        <v>1</v>
      </c>
      <c r="D16" s="99">
        <v>1</v>
      </c>
      <c r="E16" s="99">
        <v>3</v>
      </c>
      <c r="F16" s="99">
        <v>4</v>
      </c>
      <c r="G16" s="99">
        <v>1</v>
      </c>
      <c r="H16" s="102">
        <v>10</v>
      </c>
    </row>
    <row r="17" spans="1:8" s="75" customFormat="1" ht="19.5" customHeight="1" outlineLevel="1">
      <c r="A17" s="78" t="s">
        <v>62</v>
      </c>
      <c r="B17" s="99">
        <v>1</v>
      </c>
      <c r="C17" s="99">
        <v>5</v>
      </c>
      <c r="D17" s="99">
        <v>3</v>
      </c>
      <c r="E17" s="99">
        <v>16</v>
      </c>
      <c r="F17" s="99">
        <v>24</v>
      </c>
      <c r="G17" s="99">
        <v>7</v>
      </c>
      <c r="H17" s="102">
        <v>56</v>
      </c>
    </row>
    <row r="18" spans="1:8" s="75" customFormat="1" ht="19.5" customHeight="1" outlineLevel="1">
      <c r="A18" s="78" t="s">
        <v>63</v>
      </c>
      <c r="B18" s="99">
        <v>1</v>
      </c>
      <c r="C18" s="99">
        <v>4</v>
      </c>
      <c r="D18" s="99">
        <v>2</v>
      </c>
      <c r="E18" s="99">
        <v>5</v>
      </c>
      <c r="F18" s="99">
        <v>11</v>
      </c>
      <c r="G18" s="99">
        <v>4</v>
      </c>
      <c r="H18" s="102">
        <v>27</v>
      </c>
    </row>
    <row r="19" spans="1:8" s="75" customFormat="1" ht="19.5" customHeight="1" outlineLevel="1">
      <c r="A19" s="78" t="s">
        <v>64</v>
      </c>
      <c r="B19" s="99">
        <v>0</v>
      </c>
      <c r="C19" s="99">
        <v>3</v>
      </c>
      <c r="D19" s="99">
        <v>2</v>
      </c>
      <c r="E19" s="99">
        <v>3</v>
      </c>
      <c r="F19" s="99">
        <v>1</v>
      </c>
      <c r="G19" s="99">
        <v>1</v>
      </c>
      <c r="H19" s="102">
        <v>10</v>
      </c>
    </row>
    <row r="20" spans="1:8" s="75" customFormat="1" ht="19.5" customHeight="1" outlineLevel="1">
      <c r="A20" s="78" t="s">
        <v>65</v>
      </c>
      <c r="B20" s="99">
        <v>0</v>
      </c>
      <c r="C20" s="99">
        <v>1</v>
      </c>
      <c r="D20" s="99">
        <v>1</v>
      </c>
      <c r="E20" s="99">
        <v>5</v>
      </c>
      <c r="F20" s="99">
        <v>6</v>
      </c>
      <c r="G20" s="99">
        <v>1</v>
      </c>
      <c r="H20" s="102">
        <v>14</v>
      </c>
    </row>
    <row r="21" spans="1:8" s="75" customFormat="1" ht="19.5" customHeight="1" outlineLevel="1">
      <c r="A21" s="88" t="s">
        <v>197</v>
      </c>
      <c r="B21" s="99">
        <v>0</v>
      </c>
      <c r="C21" s="99">
        <v>1</v>
      </c>
      <c r="D21" s="99">
        <v>3</v>
      </c>
      <c r="E21" s="99">
        <v>2</v>
      </c>
      <c r="F21" s="99">
        <v>6</v>
      </c>
      <c r="G21" s="99">
        <v>2</v>
      </c>
      <c r="H21" s="102">
        <v>14</v>
      </c>
    </row>
    <row r="22" spans="1:8" s="75" customFormat="1" ht="19.5" customHeight="1" outlineLevel="1">
      <c r="A22" s="78" t="s">
        <v>66</v>
      </c>
      <c r="B22" s="99">
        <v>0</v>
      </c>
      <c r="C22" s="99">
        <v>3</v>
      </c>
      <c r="D22" s="99">
        <v>1</v>
      </c>
      <c r="E22" s="99">
        <v>0</v>
      </c>
      <c r="F22" s="99">
        <v>0</v>
      </c>
      <c r="G22" s="99">
        <v>1</v>
      </c>
      <c r="H22" s="102">
        <v>5</v>
      </c>
    </row>
    <row r="23" spans="1:8" s="75" customFormat="1" ht="19.5" customHeight="1" outlineLevel="1">
      <c r="A23" s="78" t="s">
        <v>67</v>
      </c>
      <c r="B23" s="99">
        <v>2</v>
      </c>
      <c r="C23" s="99">
        <v>9</v>
      </c>
      <c r="D23" s="99">
        <v>3</v>
      </c>
      <c r="E23" s="99">
        <v>11</v>
      </c>
      <c r="F23" s="99">
        <v>10</v>
      </c>
      <c r="G23" s="99">
        <v>5</v>
      </c>
      <c r="H23" s="102">
        <v>40</v>
      </c>
    </row>
    <row r="24" spans="1:8" s="75" customFormat="1" ht="19.5" customHeight="1">
      <c r="A24" s="77" t="s">
        <v>68</v>
      </c>
      <c r="B24" s="100">
        <f>SUM(B6:B23)</f>
        <v>12</v>
      </c>
      <c r="C24" s="100">
        <f aca="true" t="shared" si="0" ref="C24:H24">SUM(C6:C23)</f>
        <v>54</v>
      </c>
      <c r="D24" s="100">
        <f t="shared" si="0"/>
        <v>34</v>
      </c>
      <c r="E24" s="100">
        <f t="shared" si="0"/>
        <v>98</v>
      </c>
      <c r="F24" s="100">
        <f t="shared" si="0"/>
        <v>152</v>
      </c>
      <c r="G24" s="100">
        <f t="shared" si="0"/>
        <v>67</v>
      </c>
      <c r="H24" s="109">
        <f t="shared" si="0"/>
        <v>417</v>
      </c>
    </row>
    <row r="25" spans="1:8" s="75" customFormat="1" ht="19.5" customHeight="1" outlineLevel="1">
      <c r="A25" s="88" t="s">
        <v>209</v>
      </c>
      <c r="B25" s="99">
        <v>0</v>
      </c>
      <c r="C25" s="99">
        <v>0</v>
      </c>
      <c r="D25" s="99">
        <v>0</v>
      </c>
      <c r="E25" s="99">
        <v>2</v>
      </c>
      <c r="F25" s="99">
        <v>4</v>
      </c>
      <c r="G25" s="99">
        <v>2</v>
      </c>
      <c r="H25" s="102">
        <v>8</v>
      </c>
    </row>
    <row r="26" spans="1:8" s="75" customFormat="1" ht="19.5" customHeight="1" outlineLevel="1">
      <c r="A26" s="78" t="s">
        <v>69</v>
      </c>
      <c r="B26" s="99">
        <v>0</v>
      </c>
      <c r="C26" s="99">
        <v>3</v>
      </c>
      <c r="D26" s="99">
        <v>5</v>
      </c>
      <c r="E26" s="99">
        <v>7</v>
      </c>
      <c r="F26" s="99">
        <v>13</v>
      </c>
      <c r="G26" s="99">
        <v>9</v>
      </c>
      <c r="H26" s="102">
        <v>37</v>
      </c>
    </row>
    <row r="27" spans="1:8" s="75" customFormat="1" ht="19.5" customHeight="1">
      <c r="A27" s="77" t="s">
        <v>70</v>
      </c>
      <c r="B27" s="100">
        <f>SUM(B25:B26)</f>
        <v>0</v>
      </c>
      <c r="C27" s="100">
        <f aca="true" t="shared" si="1" ref="C27:H27">SUM(C25:C26)</f>
        <v>3</v>
      </c>
      <c r="D27" s="100">
        <f t="shared" si="1"/>
        <v>5</v>
      </c>
      <c r="E27" s="100">
        <f t="shared" si="1"/>
        <v>9</v>
      </c>
      <c r="F27" s="100">
        <f t="shared" si="1"/>
        <v>17</v>
      </c>
      <c r="G27" s="100">
        <f t="shared" si="1"/>
        <v>11</v>
      </c>
      <c r="H27" s="109">
        <f t="shared" si="1"/>
        <v>45</v>
      </c>
    </row>
    <row r="28" spans="1:8" s="75" customFormat="1" ht="19.5" customHeight="1" outlineLevel="1">
      <c r="A28" s="78" t="s">
        <v>71</v>
      </c>
      <c r="B28" s="99">
        <v>4</v>
      </c>
      <c r="C28" s="99">
        <v>44</v>
      </c>
      <c r="D28" s="99">
        <v>49</v>
      </c>
      <c r="E28" s="99">
        <v>98</v>
      </c>
      <c r="F28" s="99">
        <v>138</v>
      </c>
      <c r="G28" s="99">
        <v>157</v>
      </c>
      <c r="H28" s="102">
        <v>490</v>
      </c>
    </row>
    <row r="29" spans="1:8" s="75" customFormat="1" ht="19.5" customHeight="1" outlineLevel="1">
      <c r="A29" s="78" t="s">
        <v>72</v>
      </c>
      <c r="B29" s="99">
        <v>9</v>
      </c>
      <c r="C29" s="99">
        <v>52</v>
      </c>
      <c r="D29" s="99">
        <v>39</v>
      </c>
      <c r="E29" s="99">
        <v>80</v>
      </c>
      <c r="F29" s="99">
        <v>121</v>
      </c>
      <c r="G29" s="99">
        <v>99</v>
      </c>
      <c r="H29" s="102">
        <v>400</v>
      </c>
    </row>
    <row r="30" spans="1:8" s="75" customFormat="1" ht="19.5" customHeight="1" outlineLevel="1">
      <c r="A30" s="78" t="s">
        <v>73</v>
      </c>
      <c r="B30" s="99">
        <v>2</v>
      </c>
      <c r="C30" s="99">
        <v>22</v>
      </c>
      <c r="D30" s="99">
        <v>24</v>
      </c>
      <c r="E30" s="99">
        <v>30</v>
      </c>
      <c r="F30" s="99">
        <v>35</v>
      </c>
      <c r="G30" s="99">
        <v>18</v>
      </c>
      <c r="H30" s="102">
        <v>131</v>
      </c>
    </row>
    <row r="31" spans="1:8" s="75" customFormat="1" ht="19.5" customHeight="1">
      <c r="A31" s="77" t="s">
        <v>74</v>
      </c>
      <c r="B31" s="100">
        <f>SUM(B28:B30)</f>
        <v>15</v>
      </c>
      <c r="C31" s="100">
        <f aca="true" t="shared" si="2" ref="C31:H31">SUM(C28:C30)</f>
        <v>118</v>
      </c>
      <c r="D31" s="100">
        <f t="shared" si="2"/>
        <v>112</v>
      </c>
      <c r="E31" s="100">
        <f t="shared" si="2"/>
        <v>208</v>
      </c>
      <c r="F31" s="100">
        <f t="shared" si="2"/>
        <v>294</v>
      </c>
      <c r="G31" s="100">
        <f t="shared" si="2"/>
        <v>274</v>
      </c>
      <c r="H31" s="109">
        <f t="shared" si="2"/>
        <v>1021</v>
      </c>
    </row>
    <row r="32" spans="1:8" s="75" customFormat="1" ht="19.5" customHeight="1" outlineLevel="1">
      <c r="A32" s="78" t="s">
        <v>75</v>
      </c>
      <c r="B32" s="99">
        <v>0</v>
      </c>
      <c r="C32" s="99">
        <v>0</v>
      </c>
      <c r="D32" s="99">
        <v>1</v>
      </c>
      <c r="E32" s="99">
        <v>2</v>
      </c>
      <c r="F32" s="99">
        <v>8</v>
      </c>
      <c r="G32" s="99">
        <v>2</v>
      </c>
      <c r="H32" s="102">
        <v>13</v>
      </c>
    </row>
    <row r="33" spans="1:8" s="75" customFormat="1" ht="19.5" customHeight="1" outlineLevel="1">
      <c r="A33" s="78" t="s">
        <v>76</v>
      </c>
      <c r="B33" s="99">
        <v>0</v>
      </c>
      <c r="C33" s="99">
        <v>2</v>
      </c>
      <c r="D33" s="99">
        <v>1</v>
      </c>
      <c r="E33" s="99">
        <v>7</v>
      </c>
      <c r="F33" s="99">
        <v>16</v>
      </c>
      <c r="G33" s="99">
        <v>7</v>
      </c>
      <c r="H33" s="102">
        <v>33</v>
      </c>
    </row>
    <row r="34" spans="1:8" s="75" customFormat="1" ht="19.5" customHeight="1" outlineLevel="1">
      <c r="A34" s="78" t="s">
        <v>77</v>
      </c>
      <c r="B34" s="99">
        <v>6</v>
      </c>
      <c r="C34" s="99">
        <v>82</v>
      </c>
      <c r="D34" s="99">
        <v>55</v>
      </c>
      <c r="E34" s="99">
        <v>90</v>
      </c>
      <c r="F34" s="99">
        <v>48</v>
      </c>
      <c r="G34" s="99">
        <v>13</v>
      </c>
      <c r="H34" s="102">
        <v>294</v>
      </c>
    </row>
    <row r="35" spans="1:8" s="75" customFormat="1" ht="19.5" customHeight="1" outlineLevel="1">
      <c r="A35" s="78" t="s">
        <v>78</v>
      </c>
      <c r="B35" s="99">
        <v>0</v>
      </c>
      <c r="C35" s="99">
        <v>0</v>
      </c>
      <c r="D35" s="99">
        <v>0</v>
      </c>
      <c r="E35" s="99">
        <v>1</v>
      </c>
      <c r="F35" s="99">
        <v>0</v>
      </c>
      <c r="G35" s="99">
        <v>0</v>
      </c>
      <c r="H35" s="102">
        <v>1</v>
      </c>
    </row>
    <row r="36" spans="1:8" s="75" customFormat="1" ht="19.5" customHeight="1">
      <c r="A36" s="77" t="s">
        <v>79</v>
      </c>
      <c r="B36" s="100">
        <f>SUM(B32:B35)</f>
        <v>6</v>
      </c>
      <c r="C36" s="100">
        <f aca="true" t="shared" si="3" ref="C36:H36">SUM(C32:C35)</f>
        <v>84</v>
      </c>
      <c r="D36" s="100">
        <f t="shared" si="3"/>
        <v>57</v>
      </c>
      <c r="E36" s="100">
        <f t="shared" si="3"/>
        <v>100</v>
      </c>
      <c r="F36" s="100">
        <f t="shared" si="3"/>
        <v>72</v>
      </c>
      <c r="G36" s="100">
        <f t="shared" si="3"/>
        <v>22</v>
      </c>
      <c r="H36" s="109">
        <f t="shared" si="3"/>
        <v>341</v>
      </c>
    </row>
    <row r="37" spans="1:8" s="75" customFormat="1" ht="19.5" customHeight="1" outlineLevel="1">
      <c r="A37" s="78" t="s">
        <v>80</v>
      </c>
      <c r="B37" s="99">
        <v>0</v>
      </c>
      <c r="C37" s="99">
        <v>1</v>
      </c>
      <c r="D37" s="99">
        <v>2</v>
      </c>
      <c r="E37" s="99">
        <v>3</v>
      </c>
      <c r="F37" s="99">
        <v>8</v>
      </c>
      <c r="G37" s="99">
        <v>4</v>
      </c>
      <c r="H37" s="102">
        <v>18</v>
      </c>
    </row>
    <row r="38" spans="1:8" s="75" customFormat="1" ht="19.5" customHeight="1" outlineLevel="1">
      <c r="A38" s="78" t="s">
        <v>81</v>
      </c>
      <c r="B38" s="99">
        <v>1</v>
      </c>
      <c r="C38" s="99">
        <v>0</v>
      </c>
      <c r="D38" s="99">
        <v>1</v>
      </c>
      <c r="E38" s="99">
        <v>5</v>
      </c>
      <c r="F38" s="99">
        <v>13</v>
      </c>
      <c r="G38" s="99">
        <v>0</v>
      </c>
      <c r="H38" s="102">
        <v>20</v>
      </c>
    </row>
    <row r="39" spans="1:8" s="75" customFormat="1" ht="19.5" customHeight="1">
      <c r="A39" s="77" t="s">
        <v>82</v>
      </c>
      <c r="B39" s="100">
        <f>SUM(B37:B38)</f>
        <v>1</v>
      </c>
      <c r="C39" s="100">
        <f aca="true" t="shared" si="4" ref="C39:H39">SUM(C37:C38)</f>
        <v>1</v>
      </c>
      <c r="D39" s="100">
        <f t="shared" si="4"/>
        <v>3</v>
      </c>
      <c r="E39" s="100">
        <f t="shared" si="4"/>
        <v>8</v>
      </c>
      <c r="F39" s="100">
        <f t="shared" si="4"/>
        <v>21</v>
      </c>
      <c r="G39" s="100">
        <f t="shared" si="4"/>
        <v>4</v>
      </c>
      <c r="H39" s="109">
        <f t="shared" si="4"/>
        <v>38</v>
      </c>
    </row>
    <row r="40" spans="1:8" s="75" customFormat="1" ht="19.5" customHeight="1" outlineLevel="1">
      <c r="A40" s="78" t="s">
        <v>83</v>
      </c>
      <c r="B40" s="99">
        <v>0</v>
      </c>
      <c r="C40" s="99">
        <v>0</v>
      </c>
      <c r="D40" s="99">
        <v>0</v>
      </c>
      <c r="E40" s="99">
        <v>2</v>
      </c>
      <c r="F40" s="99">
        <v>2</v>
      </c>
      <c r="G40" s="99">
        <v>9</v>
      </c>
      <c r="H40" s="102">
        <v>13</v>
      </c>
    </row>
    <row r="41" spans="1:8" s="75" customFormat="1" ht="19.5" customHeight="1" outlineLevel="1">
      <c r="A41" s="78" t="s">
        <v>84</v>
      </c>
      <c r="B41" s="99">
        <v>0</v>
      </c>
      <c r="C41" s="99">
        <v>1</v>
      </c>
      <c r="D41" s="99">
        <v>4</v>
      </c>
      <c r="E41" s="99">
        <v>5</v>
      </c>
      <c r="F41" s="99">
        <v>26</v>
      </c>
      <c r="G41" s="99">
        <v>38</v>
      </c>
      <c r="H41" s="102">
        <v>74</v>
      </c>
    </row>
    <row r="42" spans="1:8" s="75" customFormat="1" ht="19.5" customHeight="1">
      <c r="A42" s="77" t="s">
        <v>85</v>
      </c>
      <c r="B42" s="100">
        <f>SUM(B40:B41)</f>
        <v>0</v>
      </c>
      <c r="C42" s="100">
        <f aca="true" t="shared" si="5" ref="C42:H42">SUM(C40:C41)</f>
        <v>1</v>
      </c>
      <c r="D42" s="100">
        <f t="shared" si="5"/>
        <v>4</v>
      </c>
      <c r="E42" s="100">
        <f t="shared" si="5"/>
        <v>7</v>
      </c>
      <c r="F42" s="100">
        <f t="shared" si="5"/>
        <v>28</v>
      </c>
      <c r="G42" s="100">
        <f t="shared" si="5"/>
        <v>47</v>
      </c>
      <c r="H42" s="109">
        <f t="shared" si="5"/>
        <v>87</v>
      </c>
    </row>
    <row r="43" spans="1:8" s="75" customFormat="1" ht="19.5" customHeight="1">
      <c r="A43" s="77" t="s">
        <v>86</v>
      </c>
      <c r="B43" s="100">
        <v>3</v>
      </c>
      <c r="C43" s="100">
        <v>3</v>
      </c>
      <c r="D43" s="100">
        <v>3</v>
      </c>
      <c r="E43" s="100">
        <v>3</v>
      </c>
      <c r="F43" s="100">
        <v>7</v>
      </c>
      <c r="G43" s="100">
        <v>5</v>
      </c>
      <c r="H43" s="103">
        <v>24</v>
      </c>
    </row>
    <row r="44" spans="1:8" s="75" customFormat="1" ht="19.5" customHeight="1">
      <c r="A44" s="77" t="s">
        <v>87</v>
      </c>
      <c r="B44" s="100">
        <v>12</v>
      </c>
      <c r="C44" s="100">
        <v>44</v>
      </c>
      <c r="D44" s="100">
        <v>18</v>
      </c>
      <c r="E44" s="100">
        <v>37</v>
      </c>
      <c r="F44" s="100">
        <v>39</v>
      </c>
      <c r="G44" s="100">
        <v>38</v>
      </c>
      <c r="H44" s="103">
        <v>188</v>
      </c>
    </row>
    <row r="45" spans="1:8" s="75" customFormat="1" ht="19.5" customHeight="1">
      <c r="A45" s="77" t="s">
        <v>88</v>
      </c>
      <c r="B45" s="100">
        <v>0</v>
      </c>
      <c r="C45" s="100">
        <v>6</v>
      </c>
      <c r="D45" s="100">
        <v>8</v>
      </c>
      <c r="E45" s="100">
        <v>1</v>
      </c>
      <c r="F45" s="100">
        <v>5</v>
      </c>
      <c r="G45" s="100">
        <v>3</v>
      </c>
      <c r="H45" s="103">
        <v>23</v>
      </c>
    </row>
    <row r="46" spans="1:8" s="75" customFormat="1" ht="19.5" customHeight="1">
      <c r="A46" s="77" t="s">
        <v>89</v>
      </c>
      <c r="B46" s="100">
        <v>0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3">
        <v>0</v>
      </c>
    </row>
    <row r="47" spans="1:8" s="75" customFormat="1" ht="19.5" customHeight="1">
      <c r="A47" s="77" t="s">
        <v>90</v>
      </c>
      <c r="B47" s="100">
        <v>0</v>
      </c>
      <c r="C47" s="100">
        <v>1</v>
      </c>
      <c r="D47" s="100">
        <v>0</v>
      </c>
      <c r="E47" s="100">
        <v>2</v>
      </c>
      <c r="F47" s="100">
        <v>3</v>
      </c>
      <c r="G47" s="100">
        <v>2</v>
      </c>
      <c r="H47" s="103">
        <v>8</v>
      </c>
    </row>
    <row r="48" spans="1:8" s="75" customFormat="1" ht="19.5" customHeight="1">
      <c r="A48" s="77" t="s">
        <v>91</v>
      </c>
      <c r="B48" s="100">
        <v>0</v>
      </c>
      <c r="C48" s="100">
        <v>2</v>
      </c>
      <c r="D48" s="100">
        <v>0</v>
      </c>
      <c r="E48" s="100">
        <v>0</v>
      </c>
      <c r="F48" s="100">
        <v>1</v>
      </c>
      <c r="G48" s="100">
        <v>2</v>
      </c>
      <c r="H48" s="103">
        <v>5</v>
      </c>
    </row>
    <row r="49" spans="1:8" s="75" customFormat="1" ht="19.5" customHeight="1">
      <c r="A49" s="77" t="s">
        <v>92</v>
      </c>
      <c r="B49" s="100">
        <v>0</v>
      </c>
      <c r="C49" s="100">
        <v>3</v>
      </c>
      <c r="D49" s="100">
        <v>0</v>
      </c>
      <c r="E49" s="100">
        <v>2</v>
      </c>
      <c r="F49" s="100">
        <v>1</v>
      </c>
      <c r="G49" s="100">
        <v>3</v>
      </c>
      <c r="H49" s="103">
        <v>9</v>
      </c>
    </row>
    <row r="50" spans="1:8" s="75" customFormat="1" ht="19.5" customHeight="1">
      <c r="A50" s="77" t="s">
        <v>93</v>
      </c>
      <c r="B50" s="100">
        <v>2</v>
      </c>
      <c r="C50" s="100">
        <v>8</v>
      </c>
      <c r="D50" s="100">
        <v>6</v>
      </c>
      <c r="E50" s="100">
        <v>1</v>
      </c>
      <c r="F50" s="100">
        <v>8</v>
      </c>
      <c r="G50" s="100">
        <v>13</v>
      </c>
      <c r="H50" s="103">
        <v>38</v>
      </c>
    </row>
    <row r="51" spans="1:8" s="75" customFormat="1" ht="19.5" customHeight="1">
      <c r="A51" s="77" t="s">
        <v>94</v>
      </c>
      <c r="B51" s="100">
        <v>2</v>
      </c>
      <c r="C51" s="100">
        <v>5</v>
      </c>
      <c r="D51" s="100">
        <v>11</v>
      </c>
      <c r="E51" s="100">
        <v>11</v>
      </c>
      <c r="F51" s="100">
        <v>21</v>
      </c>
      <c r="G51" s="100">
        <v>5</v>
      </c>
      <c r="H51" s="103">
        <v>55</v>
      </c>
    </row>
    <row r="52" spans="1:8" s="75" customFormat="1" ht="19.5" customHeight="1">
      <c r="A52" s="77" t="s">
        <v>95</v>
      </c>
      <c r="B52" s="100">
        <v>0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3">
        <v>0</v>
      </c>
    </row>
    <row r="53" spans="1:8" s="81" customFormat="1" ht="19.5" customHeight="1">
      <c r="A53" s="77" t="s">
        <v>96</v>
      </c>
      <c r="B53" s="100">
        <v>2</v>
      </c>
      <c r="C53" s="100">
        <v>16</v>
      </c>
      <c r="D53" s="100">
        <v>10</v>
      </c>
      <c r="E53" s="100">
        <v>22</v>
      </c>
      <c r="F53" s="100">
        <v>25</v>
      </c>
      <c r="G53" s="100">
        <v>40</v>
      </c>
      <c r="H53" s="103">
        <v>115</v>
      </c>
    </row>
    <row r="54" spans="1:8" s="75" customFormat="1" ht="19.5" customHeight="1">
      <c r="A54" s="72" t="s">
        <v>97</v>
      </c>
      <c r="B54" s="101">
        <v>55</v>
      </c>
      <c r="C54" s="101">
        <v>349</v>
      </c>
      <c r="D54" s="101">
        <v>271</v>
      </c>
      <c r="E54" s="101">
        <v>509</v>
      </c>
      <c r="F54" s="101">
        <v>694</v>
      </c>
      <c r="G54" s="101">
        <v>536</v>
      </c>
      <c r="H54" s="104">
        <v>2414</v>
      </c>
    </row>
  </sheetData>
  <sheetProtection/>
  <printOptions horizontalCentered="1"/>
  <pageMargins left="0.5905511811023623" right="0.5905511811023623" top="0.5905511811023623" bottom="0.5905511811023623" header="0.5905511811023623" footer="0.5905511811023623"/>
  <pageSetup fitToHeight="0" horizontalDpi="300" verticalDpi="300" orientation="portrait" pageOrder="overThenDown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800080"/>
  </sheetPr>
  <dimension ref="A1:H54"/>
  <sheetViews>
    <sheetView showGridLines="0" zoomScalePageLayoutView="0" workbookViewId="0" topLeftCell="A1">
      <pane xSplit="1" ySplit="5" topLeftCell="B23" activePane="bottomRight" state="frozen"/>
      <selection pane="topLeft" activeCell="A1" sqref="A1"/>
      <selection pane="topRight" activeCell="P1" sqref="P1"/>
      <selection pane="bottomLeft" activeCell="A19" sqref="A19"/>
      <selection pane="bottomRight" activeCell="A25" sqref="A25"/>
    </sheetView>
  </sheetViews>
  <sheetFormatPr defaultColWidth="12.00390625" defaultRowHeight="12" outlineLevelRow="1"/>
  <cols>
    <col min="1" max="1" width="34.625" style="5" customWidth="1"/>
    <col min="2" max="8" width="10.125" style="8" customWidth="1"/>
    <col min="9" max="16384" width="12.00390625" style="5" customWidth="1"/>
  </cols>
  <sheetData>
    <row r="1" spans="1:8" s="37" customFormat="1" ht="18.75" customHeight="1">
      <c r="A1" s="51" t="s">
        <v>205</v>
      </c>
      <c r="B1" s="52"/>
      <c r="C1" s="52"/>
      <c r="D1" s="52"/>
      <c r="E1" s="52"/>
      <c r="F1" s="52"/>
      <c r="G1" s="52"/>
      <c r="H1" s="52"/>
    </row>
    <row r="2" spans="1:8" s="3" customFormat="1" ht="15" customHeight="1">
      <c r="A2" s="53" t="s">
        <v>202</v>
      </c>
      <c r="B2" s="38"/>
      <c r="C2" s="38"/>
      <c r="D2" s="38"/>
      <c r="E2" s="38"/>
      <c r="F2" s="38"/>
      <c r="G2" s="54"/>
      <c r="H2" s="55" t="s">
        <v>139</v>
      </c>
    </row>
    <row r="3" spans="1:8" s="43" customFormat="1" ht="30" customHeight="1">
      <c r="A3" s="4" t="s">
        <v>140</v>
      </c>
      <c r="B3" s="40"/>
      <c r="C3" s="41" t="s">
        <v>141</v>
      </c>
      <c r="D3" s="41" t="s">
        <v>142</v>
      </c>
      <c r="E3" s="41" t="s">
        <v>143</v>
      </c>
      <c r="F3" s="41" t="s">
        <v>144</v>
      </c>
      <c r="G3" s="40" t="s">
        <v>145</v>
      </c>
      <c r="H3" s="42"/>
    </row>
    <row r="4" spans="1:8" s="3" customFormat="1" ht="19.5" customHeight="1">
      <c r="A4" s="7"/>
      <c r="B4" s="44"/>
      <c r="C4" s="45"/>
      <c r="D4" s="45"/>
      <c r="E4" s="45"/>
      <c r="F4" s="45"/>
      <c r="G4" s="44"/>
      <c r="H4" s="46" t="s">
        <v>49</v>
      </c>
    </row>
    <row r="5" spans="1:8" ht="30" customHeight="1">
      <c r="A5" s="6" t="s">
        <v>50</v>
      </c>
      <c r="B5" s="47" t="s">
        <v>146</v>
      </c>
      <c r="C5" s="48" t="s">
        <v>147</v>
      </c>
      <c r="D5" s="48" t="s">
        <v>148</v>
      </c>
      <c r="E5" s="48" t="s">
        <v>149</v>
      </c>
      <c r="F5" s="48" t="s">
        <v>150</v>
      </c>
      <c r="G5" s="49"/>
      <c r="H5" s="50"/>
    </row>
    <row r="6" spans="1:8" s="75" customFormat="1" ht="19.5" customHeight="1" outlineLevel="1">
      <c r="A6" s="78" t="s">
        <v>51</v>
      </c>
      <c r="B6" s="99">
        <v>7</v>
      </c>
      <c r="C6" s="99">
        <v>9</v>
      </c>
      <c r="D6" s="99">
        <v>7</v>
      </c>
      <c r="E6" s="99">
        <v>8</v>
      </c>
      <c r="F6" s="99">
        <v>11</v>
      </c>
      <c r="G6" s="99">
        <v>3</v>
      </c>
      <c r="H6" s="83">
        <v>45</v>
      </c>
    </row>
    <row r="7" spans="1:8" s="75" customFormat="1" ht="19.5" customHeight="1" outlineLevel="1">
      <c r="A7" s="78" t="s">
        <v>52</v>
      </c>
      <c r="B7" s="99">
        <v>2</v>
      </c>
      <c r="C7" s="99">
        <v>2</v>
      </c>
      <c r="D7" s="99">
        <v>1</v>
      </c>
      <c r="E7" s="99">
        <v>1</v>
      </c>
      <c r="F7" s="99">
        <v>0</v>
      </c>
      <c r="G7" s="99">
        <v>1</v>
      </c>
      <c r="H7" s="102">
        <v>7</v>
      </c>
    </row>
    <row r="8" spans="1:8" s="75" customFormat="1" ht="19.5" customHeight="1" outlineLevel="1">
      <c r="A8" s="78" t="s">
        <v>53</v>
      </c>
      <c r="B8" s="99">
        <v>1</v>
      </c>
      <c r="C8" s="99">
        <v>0</v>
      </c>
      <c r="D8" s="99">
        <v>2</v>
      </c>
      <c r="E8" s="99">
        <v>0</v>
      </c>
      <c r="F8" s="99">
        <v>1</v>
      </c>
      <c r="G8" s="99">
        <v>0</v>
      </c>
      <c r="H8" s="102">
        <v>4</v>
      </c>
    </row>
    <row r="9" spans="1:8" s="75" customFormat="1" ht="19.5" customHeight="1" outlineLevel="1">
      <c r="A9" s="78" t="s">
        <v>54</v>
      </c>
      <c r="B9" s="99">
        <v>12</v>
      </c>
      <c r="C9" s="99">
        <v>13</v>
      </c>
      <c r="D9" s="99">
        <v>2</v>
      </c>
      <c r="E9" s="99">
        <v>3</v>
      </c>
      <c r="F9" s="99">
        <v>4</v>
      </c>
      <c r="G9" s="99">
        <v>0</v>
      </c>
      <c r="H9" s="102">
        <v>34</v>
      </c>
    </row>
    <row r="10" spans="1:8" s="75" customFormat="1" ht="19.5" customHeight="1" outlineLevel="1">
      <c r="A10" s="78" t="s">
        <v>55</v>
      </c>
      <c r="B10" s="99">
        <v>0</v>
      </c>
      <c r="C10" s="99">
        <v>3</v>
      </c>
      <c r="D10" s="99">
        <v>1</v>
      </c>
      <c r="E10" s="99">
        <v>0</v>
      </c>
      <c r="F10" s="99">
        <v>1</v>
      </c>
      <c r="G10" s="99">
        <v>1</v>
      </c>
      <c r="H10" s="102">
        <v>6</v>
      </c>
    </row>
    <row r="11" spans="1:8" s="75" customFormat="1" ht="19.5" customHeight="1" outlineLevel="1">
      <c r="A11" s="78" t="s">
        <v>56</v>
      </c>
      <c r="B11" s="99">
        <v>2</v>
      </c>
      <c r="C11" s="99">
        <v>1</v>
      </c>
      <c r="D11" s="99">
        <v>2</v>
      </c>
      <c r="E11" s="99">
        <v>3</v>
      </c>
      <c r="F11" s="99">
        <v>3</v>
      </c>
      <c r="G11" s="99">
        <v>3</v>
      </c>
      <c r="H11" s="102">
        <v>14</v>
      </c>
    </row>
    <row r="12" spans="1:8" s="75" customFormat="1" ht="19.5" customHeight="1" outlineLevel="1">
      <c r="A12" s="78" t="s">
        <v>57</v>
      </c>
      <c r="B12" s="99">
        <v>1</v>
      </c>
      <c r="C12" s="99">
        <v>1</v>
      </c>
      <c r="D12" s="99">
        <v>0</v>
      </c>
      <c r="E12" s="99">
        <v>2</v>
      </c>
      <c r="F12" s="99">
        <v>0</v>
      </c>
      <c r="G12" s="99">
        <v>1</v>
      </c>
      <c r="H12" s="102">
        <v>5</v>
      </c>
    </row>
    <row r="13" spans="1:8" s="75" customFormat="1" ht="19.5" customHeight="1" outlineLevel="1">
      <c r="A13" s="78" t="s">
        <v>58</v>
      </c>
      <c r="B13" s="99">
        <v>9</v>
      </c>
      <c r="C13" s="99">
        <v>6</v>
      </c>
      <c r="D13" s="99">
        <v>4</v>
      </c>
      <c r="E13" s="99">
        <v>7</v>
      </c>
      <c r="F13" s="99">
        <v>5</v>
      </c>
      <c r="G13" s="99">
        <v>4</v>
      </c>
      <c r="H13" s="102">
        <v>35</v>
      </c>
    </row>
    <row r="14" spans="1:8" s="75" customFormat="1" ht="19.5" customHeight="1" outlineLevel="1">
      <c r="A14" s="78" t="s">
        <v>59</v>
      </c>
      <c r="B14" s="99">
        <v>12</v>
      </c>
      <c r="C14" s="99">
        <v>28</v>
      </c>
      <c r="D14" s="99">
        <v>7</v>
      </c>
      <c r="E14" s="99">
        <v>6</v>
      </c>
      <c r="F14" s="99">
        <v>9</v>
      </c>
      <c r="G14" s="99">
        <v>2</v>
      </c>
      <c r="H14" s="102">
        <v>64</v>
      </c>
    </row>
    <row r="15" spans="1:8" s="75" customFormat="1" ht="19.5" customHeight="1" outlineLevel="1">
      <c r="A15" s="78" t="s">
        <v>60</v>
      </c>
      <c r="B15" s="99">
        <v>5</v>
      </c>
      <c r="C15" s="99">
        <v>8</v>
      </c>
      <c r="D15" s="99">
        <v>3</v>
      </c>
      <c r="E15" s="99">
        <v>1</v>
      </c>
      <c r="F15" s="99">
        <v>4</v>
      </c>
      <c r="G15" s="99">
        <v>6</v>
      </c>
      <c r="H15" s="102">
        <v>27</v>
      </c>
    </row>
    <row r="16" spans="1:8" s="75" customFormat="1" ht="19.5" customHeight="1" outlineLevel="1">
      <c r="A16" s="78" t="s">
        <v>61</v>
      </c>
      <c r="B16" s="99">
        <v>1</v>
      </c>
      <c r="C16" s="99">
        <v>3</v>
      </c>
      <c r="D16" s="99">
        <v>2</v>
      </c>
      <c r="E16" s="99">
        <v>0</v>
      </c>
      <c r="F16" s="99">
        <v>1</v>
      </c>
      <c r="G16" s="99">
        <v>3</v>
      </c>
      <c r="H16" s="102">
        <v>10</v>
      </c>
    </row>
    <row r="17" spans="1:8" s="75" customFormat="1" ht="19.5" customHeight="1" outlineLevel="1">
      <c r="A17" s="78" t="s">
        <v>62</v>
      </c>
      <c r="B17" s="99">
        <v>21</v>
      </c>
      <c r="C17" s="99">
        <v>20</v>
      </c>
      <c r="D17" s="99">
        <v>5</v>
      </c>
      <c r="E17" s="99">
        <v>4</v>
      </c>
      <c r="F17" s="99">
        <v>6</v>
      </c>
      <c r="G17" s="99">
        <v>0</v>
      </c>
      <c r="H17" s="102">
        <v>56</v>
      </c>
    </row>
    <row r="18" spans="1:8" s="75" customFormat="1" ht="19.5" customHeight="1" outlineLevel="1">
      <c r="A18" s="78" t="s">
        <v>63</v>
      </c>
      <c r="B18" s="99">
        <v>8</v>
      </c>
      <c r="C18" s="99">
        <v>4</v>
      </c>
      <c r="D18" s="99">
        <v>3</v>
      </c>
      <c r="E18" s="99">
        <v>1</v>
      </c>
      <c r="F18" s="99">
        <v>4</v>
      </c>
      <c r="G18" s="99">
        <v>7</v>
      </c>
      <c r="H18" s="102">
        <v>27</v>
      </c>
    </row>
    <row r="19" spans="1:8" s="75" customFormat="1" ht="19.5" customHeight="1" outlineLevel="1">
      <c r="A19" s="78" t="s">
        <v>64</v>
      </c>
      <c r="B19" s="99">
        <v>1</v>
      </c>
      <c r="C19" s="99">
        <v>0</v>
      </c>
      <c r="D19" s="99">
        <v>1</v>
      </c>
      <c r="E19" s="99">
        <v>2</v>
      </c>
      <c r="F19" s="99">
        <v>4</v>
      </c>
      <c r="G19" s="99">
        <v>2</v>
      </c>
      <c r="H19" s="102">
        <v>10</v>
      </c>
    </row>
    <row r="20" spans="1:8" s="75" customFormat="1" ht="19.5" customHeight="1" outlineLevel="1">
      <c r="A20" s="78" t="s">
        <v>65</v>
      </c>
      <c r="B20" s="99">
        <v>5</v>
      </c>
      <c r="C20" s="99">
        <v>1</v>
      </c>
      <c r="D20" s="99">
        <v>4</v>
      </c>
      <c r="E20" s="99">
        <v>1</v>
      </c>
      <c r="F20" s="99">
        <v>0</v>
      </c>
      <c r="G20" s="99">
        <v>3</v>
      </c>
      <c r="H20" s="102">
        <v>14</v>
      </c>
    </row>
    <row r="21" spans="1:8" s="75" customFormat="1" ht="19.5" customHeight="1" outlineLevel="1">
      <c r="A21" s="88" t="s">
        <v>197</v>
      </c>
      <c r="B21" s="99">
        <v>1</v>
      </c>
      <c r="C21" s="99">
        <v>0</v>
      </c>
      <c r="D21" s="99">
        <v>2</v>
      </c>
      <c r="E21" s="99">
        <v>2</v>
      </c>
      <c r="F21" s="99">
        <v>1</v>
      </c>
      <c r="G21" s="99">
        <v>8</v>
      </c>
      <c r="H21" s="102">
        <v>14</v>
      </c>
    </row>
    <row r="22" spans="1:8" s="75" customFormat="1" ht="19.5" customHeight="1" outlineLevel="1">
      <c r="A22" s="78" t="s">
        <v>66</v>
      </c>
      <c r="B22" s="99">
        <v>1</v>
      </c>
      <c r="C22" s="99">
        <v>0</v>
      </c>
      <c r="D22" s="99">
        <v>2</v>
      </c>
      <c r="E22" s="99">
        <v>0</v>
      </c>
      <c r="F22" s="99">
        <v>1</v>
      </c>
      <c r="G22" s="99">
        <v>1</v>
      </c>
      <c r="H22" s="102">
        <v>5</v>
      </c>
    </row>
    <row r="23" spans="1:8" s="75" customFormat="1" ht="19.5" customHeight="1" outlineLevel="1">
      <c r="A23" s="78" t="s">
        <v>67</v>
      </c>
      <c r="B23" s="99">
        <v>17</v>
      </c>
      <c r="C23" s="99">
        <v>9</v>
      </c>
      <c r="D23" s="99">
        <v>5</v>
      </c>
      <c r="E23" s="99">
        <v>6</v>
      </c>
      <c r="F23" s="99">
        <v>1</v>
      </c>
      <c r="G23" s="99">
        <v>2</v>
      </c>
      <c r="H23" s="102">
        <v>40</v>
      </c>
    </row>
    <row r="24" spans="1:8" s="75" customFormat="1" ht="19.5" customHeight="1">
      <c r="A24" s="77" t="s">
        <v>68</v>
      </c>
      <c r="B24" s="100">
        <f>SUM(B6:B23)</f>
        <v>106</v>
      </c>
      <c r="C24" s="100">
        <f aca="true" t="shared" si="0" ref="C24:H24">SUM(C6:C23)</f>
        <v>108</v>
      </c>
      <c r="D24" s="100">
        <f t="shared" si="0"/>
        <v>53</v>
      </c>
      <c r="E24" s="100">
        <f t="shared" si="0"/>
        <v>47</v>
      </c>
      <c r="F24" s="100">
        <f t="shared" si="0"/>
        <v>56</v>
      </c>
      <c r="G24" s="100">
        <f t="shared" si="0"/>
        <v>47</v>
      </c>
      <c r="H24" s="103">
        <f t="shared" si="0"/>
        <v>417</v>
      </c>
    </row>
    <row r="25" spans="1:8" s="75" customFormat="1" ht="19.5" customHeight="1" outlineLevel="1">
      <c r="A25" s="88" t="s">
        <v>209</v>
      </c>
      <c r="B25" s="99">
        <v>3</v>
      </c>
      <c r="C25" s="99">
        <v>4</v>
      </c>
      <c r="D25" s="99">
        <v>1</v>
      </c>
      <c r="E25" s="99">
        <v>0</v>
      </c>
      <c r="F25" s="99">
        <v>0</v>
      </c>
      <c r="G25" s="99">
        <v>0</v>
      </c>
      <c r="H25" s="102">
        <v>8</v>
      </c>
    </row>
    <row r="26" spans="1:8" s="75" customFormat="1" ht="19.5" customHeight="1" outlineLevel="1">
      <c r="A26" s="78" t="s">
        <v>69</v>
      </c>
      <c r="B26" s="99">
        <v>11</v>
      </c>
      <c r="C26" s="99">
        <v>20</v>
      </c>
      <c r="D26" s="99">
        <v>4</v>
      </c>
      <c r="E26" s="99">
        <v>2</v>
      </c>
      <c r="F26" s="99">
        <v>0</v>
      </c>
      <c r="G26" s="99">
        <v>0</v>
      </c>
      <c r="H26" s="102">
        <v>37</v>
      </c>
    </row>
    <row r="27" spans="1:8" s="75" customFormat="1" ht="19.5" customHeight="1">
      <c r="A27" s="77" t="s">
        <v>70</v>
      </c>
      <c r="B27" s="100">
        <f>SUM(B25:B26)</f>
        <v>14</v>
      </c>
      <c r="C27" s="100">
        <f aca="true" t="shared" si="1" ref="C27:H27">SUM(C25:C26)</f>
        <v>24</v>
      </c>
      <c r="D27" s="100">
        <f t="shared" si="1"/>
        <v>5</v>
      </c>
      <c r="E27" s="100">
        <f t="shared" si="1"/>
        <v>2</v>
      </c>
      <c r="F27" s="100">
        <f t="shared" si="1"/>
        <v>0</v>
      </c>
      <c r="G27" s="100">
        <f t="shared" si="1"/>
        <v>0</v>
      </c>
      <c r="H27" s="103">
        <f t="shared" si="1"/>
        <v>45</v>
      </c>
    </row>
    <row r="28" spans="1:8" s="75" customFormat="1" ht="19.5" customHeight="1" outlineLevel="1">
      <c r="A28" s="78" t="s">
        <v>71</v>
      </c>
      <c r="B28" s="99">
        <v>250</v>
      </c>
      <c r="C28" s="99">
        <v>161</v>
      </c>
      <c r="D28" s="99">
        <v>39</v>
      </c>
      <c r="E28" s="99">
        <v>29</v>
      </c>
      <c r="F28" s="99">
        <v>9</v>
      </c>
      <c r="G28" s="99">
        <v>2</v>
      </c>
      <c r="H28" s="102">
        <v>490</v>
      </c>
    </row>
    <row r="29" spans="1:8" s="75" customFormat="1" ht="19.5" customHeight="1" outlineLevel="1">
      <c r="A29" s="78" t="s">
        <v>72</v>
      </c>
      <c r="B29" s="99">
        <v>288</v>
      </c>
      <c r="C29" s="99">
        <v>82</v>
      </c>
      <c r="D29" s="99">
        <v>16</v>
      </c>
      <c r="E29" s="99">
        <v>9</v>
      </c>
      <c r="F29" s="99">
        <v>4</v>
      </c>
      <c r="G29" s="99">
        <v>1</v>
      </c>
      <c r="H29" s="102">
        <v>400</v>
      </c>
    </row>
    <row r="30" spans="1:8" s="75" customFormat="1" ht="19.5" customHeight="1" outlineLevel="1">
      <c r="A30" s="78" t="s">
        <v>73</v>
      </c>
      <c r="B30" s="99">
        <v>80</v>
      </c>
      <c r="C30" s="99">
        <v>32</v>
      </c>
      <c r="D30" s="99">
        <v>11</v>
      </c>
      <c r="E30" s="99">
        <v>7</v>
      </c>
      <c r="F30" s="99">
        <v>0</v>
      </c>
      <c r="G30" s="99">
        <v>1</v>
      </c>
      <c r="H30" s="102">
        <v>131</v>
      </c>
    </row>
    <row r="31" spans="1:8" s="75" customFormat="1" ht="19.5" customHeight="1">
      <c r="A31" s="77" t="s">
        <v>74</v>
      </c>
      <c r="B31" s="100">
        <f>SUM(B28:B30)</f>
        <v>618</v>
      </c>
      <c r="C31" s="100">
        <f aca="true" t="shared" si="2" ref="C31:H31">SUM(C28:C30)</f>
        <v>275</v>
      </c>
      <c r="D31" s="100">
        <f t="shared" si="2"/>
        <v>66</v>
      </c>
      <c r="E31" s="100">
        <f t="shared" si="2"/>
        <v>45</v>
      </c>
      <c r="F31" s="100">
        <f t="shared" si="2"/>
        <v>13</v>
      </c>
      <c r="G31" s="100">
        <f t="shared" si="2"/>
        <v>4</v>
      </c>
      <c r="H31" s="103">
        <f t="shared" si="2"/>
        <v>1021</v>
      </c>
    </row>
    <row r="32" spans="1:8" s="75" customFormat="1" ht="19.5" customHeight="1" outlineLevel="1">
      <c r="A32" s="78" t="s">
        <v>75</v>
      </c>
      <c r="B32" s="99">
        <v>2</v>
      </c>
      <c r="C32" s="99">
        <v>2</v>
      </c>
      <c r="D32" s="99">
        <v>2</v>
      </c>
      <c r="E32" s="99">
        <v>1</v>
      </c>
      <c r="F32" s="99">
        <v>4</v>
      </c>
      <c r="G32" s="99">
        <v>2</v>
      </c>
      <c r="H32" s="102">
        <v>13</v>
      </c>
    </row>
    <row r="33" spans="1:8" s="75" customFormat="1" ht="19.5" customHeight="1" outlineLevel="1">
      <c r="A33" s="78" t="s">
        <v>76</v>
      </c>
      <c r="B33" s="99">
        <v>0</v>
      </c>
      <c r="C33" s="99">
        <v>4</v>
      </c>
      <c r="D33" s="99">
        <v>2</v>
      </c>
      <c r="E33" s="99">
        <v>11</v>
      </c>
      <c r="F33" s="99">
        <v>11</v>
      </c>
      <c r="G33" s="99">
        <v>5</v>
      </c>
      <c r="H33" s="102">
        <v>33</v>
      </c>
    </row>
    <row r="34" spans="1:8" s="75" customFormat="1" ht="19.5" customHeight="1" outlineLevel="1">
      <c r="A34" s="78" t="s">
        <v>77</v>
      </c>
      <c r="B34" s="99">
        <v>37</v>
      </c>
      <c r="C34" s="99">
        <v>117</v>
      </c>
      <c r="D34" s="99">
        <v>63</v>
      </c>
      <c r="E34" s="99">
        <v>49</v>
      </c>
      <c r="F34" s="99">
        <v>24</v>
      </c>
      <c r="G34" s="99">
        <v>4</v>
      </c>
      <c r="H34" s="102">
        <v>294</v>
      </c>
    </row>
    <row r="35" spans="1:8" s="75" customFormat="1" ht="19.5" customHeight="1" outlineLevel="1">
      <c r="A35" s="78" t="s">
        <v>78</v>
      </c>
      <c r="B35" s="99">
        <v>1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102">
        <v>1</v>
      </c>
    </row>
    <row r="36" spans="1:8" s="75" customFormat="1" ht="19.5" customHeight="1">
      <c r="A36" s="77" t="s">
        <v>79</v>
      </c>
      <c r="B36" s="100">
        <f>SUM(B32:B35)</f>
        <v>40</v>
      </c>
      <c r="C36" s="100">
        <f aca="true" t="shared" si="3" ref="C36:H36">SUM(C32:C35)</f>
        <v>123</v>
      </c>
      <c r="D36" s="100">
        <f t="shared" si="3"/>
        <v>67</v>
      </c>
      <c r="E36" s="100">
        <f t="shared" si="3"/>
        <v>61</v>
      </c>
      <c r="F36" s="100">
        <f t="shared" si="3"/>
        <v>39</v>
      </c>
      <c r="G36" s="100">
        <f t="shared" si="3"/>
        <v>11</v>
      </c>
      <c r="H36" s="103">
        <f t="shared" si="3"/>
        <v>341</v>
      </c>
    </row>
    <row r="37" spans="1:8" s="75" customFormat="1" ht="19.5" customHeight="1" outlineLevel="1">
      <c r="A37" s="78" t="s">
        <v>80</v>
      </c>
      <c r="B37" s="99">
        <v>2</v>
      </c>
      <c r="C37" s="99">
        <v>4</v>
      </c>
      <c r="D37" s="99">
        <v>2</v>
      </c>
      <c r="E37" s="99">
        <v>4</v>
      </c>
      <c r="F37" s="99">
        <v>4</v>
      </c>
      <c r="G37" s="99">
        <v>2</v>
      </c>
      <c r="H37" s="102">
        <v>18</v>
      </c>
    </row>
    <row r="38" spans="1:8" s="75" customFormat="1" ht="19.5" customHeight="1" outlineLevel="1">
      <c r="A38" s="78" t="s">
        <v>81</v>
      </c>
      <c r="B38" s="99">
        <v>2</v>
      </c>
      <c r="C38" s="99">
        <v>1</v>
      </c>
      <c r="D38" s="99">
        <v>5</v>
      </c>
      <c r="E38" s="99">
        <v>3</v>
      </c>
      <c r="F38" s="99">
        <v>7</v>
      </c>
      <c r="G38" s="99">
        <v>2</v>
      </c>
      <c r="H38" s="102">
        <v>20</v>
      </c>
    </row>
    <row r="39" spans="1:8" s="75" customFormat="1" ht="19.5" customHeight="1">
      <c r="A39" s="77" t="s">
        <v>82</v>
      </c>
      <c r="B39" s="100">
        <f>SUM(B37:B38)</f>
        <v>4</v>
      </c>
      <c r="C39" s="100">
        <f aca="true" t="shared" si="4" ref="C39:H39">SUM(C37:C38)</f>
        <v>5</v>
      </c>
      <c r="D39" s="100">
        <f t="shared" si="4"/>
        <v>7</v>
      </c>
      <c r="E39" s="100">
        <f t="shared" si="4"/>
        <v>7</v>
      </c>
      <c r="F39" s="100">
        <f t="shared" si="4"/>
        <v>11</v>
      </c>
      <c r="G39" s="100">
        <f t="shared" si="4"/>
        <v>4</v>
      </c>
      <c r="H39" s="103">
        <f t="shared" si="4"/>
        <v>38</v>
      </c>
    </row>
    <row r="40" spans="1:8" s="75" customFormat="1" ht="19.5" customHeight="1" outlineLevel="1">
      <c r="A40" s="78" t="s">
        <v>83</v>
      </c>
      <c r="B40" s="99">
        <v>8</v>
      </c>
      <c r="C40" s="99">
        <v>2</v>
      </c>
      <c r="D40" s="99">
        <v>1</v>
      </c>
      <c r="E40" s="99">
        <v>0</v>
      </c>
      <c r="F40" s="99">
        <v>2</v>
      </c>
      <c r="G40" s="99">
        <v>0</v>
      </c>
      <c r="H40" s="102">
        <v>13</v>
      </c>
    </row>
    <row r="41" spans="1:8" s="75" customFormat="1" ht="19.5" customHeight="1" outlineLevel="1">
      <c r="A41" s="78" t="s">
        <v>84</v>
      </c>
      <c r="B41" s="99">
        <v>49</v>
      </c>
      <c r="C41" s="99">
        <v>10</v>
      </c>
      <c r="D41" s="99">
        <v>7</v>
      </c>
      <c r="E41" s="99">
        <v>7</v>
      </c>
      <c r="F41" s="99">
        <v>1</v>
      </c>
      <c r="G41" s="99">
        <v>0</v>
      </c>
      <c r="H41" s="102">
        <v>74</v>
      </c>
    </row>
    <row r="42" spans="1:8" s="75" customFormat="1" ht="19.5" customHeight="1">
      <c r="A42" s="77" t="s">
        <v>85</v>
      </c>
      <c r="B42" s="100">
        <f>SUM(B40:B41)</f>
        <v>57</v>
      </c>
      <c r="C42" s="100">
        <f aca="true" t="shared" si="5" ref="C42:H42">SUM(C40:C41)</f>
        <v>12</v>
      </c>
      <c r="D42" s="100">
        <f t="shared" si="5"/>
        <v>8</v>
      </c>
      <c r="E42" s="100">
        <f t="shared" si="5"/>
        <v>7</v>
      </c>
      <c r="F42" s="100">
        <f t="shared" si="5"/>
        <v>3</v>
      </c>
      <c r="G42" s="100">
        <f t="shared" si="5"/>
        <v>0</v>
      </c>
      <c r="H42" s="103">
        <f t="shared" si="5"/>
        <v>87</v>
      </c>
    </row>
    <row r="43" spans="1:8" s="75" customFormat="1" ht="19.5" customHeight="1">
      <c r="A43" s="77" t="s">
        <v>86</v>
      </c>
      <c r="B43" s="100">
        <v>14</v>
      </c>
      <c r="C43" s="100">
        <v>7</v>
      </c>
      <c r="D43" s="100">
        <v>1</v>
      </c>
      <c r="E43" s="100">
        <v>2</v>
      </c>
      <c r="F43" s="100">
        <v>0</v>
      </c>
      <c r="G43" s="100">
        <v>0</v>
      </c>
      <c r="H43" s="103">
        <v>24</v>
      </c>
    </row>
    <row r="44" spans="1:8" s="75" customFormat="1" ht="19.5" customHeight="1">
      <c r="A44" s="77" t="s">
        <v>87</v>
      </c>
      <c r="B44" s="100">
        <v>69</v>
      </c>
      <c r="C44" s="100">
        <v>71</v>
      </c>
      <c r="D44" s="100">
        <v>23</v>
      </c>
      <c r="E44" s="100">
        <v>16</v>
      </c>
      <c r="F44" s="100">
        <v>7</v>
      </c>
      <c r="G44" s="100">
        <v>2</v>
      </c>
      <c r="H44" s="103">
        <v>188</v>
      </c>
    </row>
    <row r="45" spans="1:8" s="75" customFormat="1" ht="19.5" customHeight="1">
      <c r="A45" s="77" t="s">
        <v>88</v>
      </c>
      <c r="B45" s="100">
        <v>4</v>
      </c>
      <c r="C45" s="100">
        <v>9</v>
      </c>
      <c r="D45" s="100">
        <v>4</v>
      </c>
      <c r="E45" s="100">
        <v>1</v>
      </c>
      <c r="F45" s="100">
        <v>1</v>
      </c>
      <c r="G45" s="100">
        <v>4</v>
      </c>
      <c r="H45" s="103">
        <v>23</v>
      </c>
    </row>
    <row r="46" spans="1:8" s="75" customFormat="1" ht="19.5" customHeight="1">
      <c r="A46" s="77" t="s">
        <v>89</v>
      </c>
      <c r="B46" s="100">
        <v>0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3">
        <v>0</v>
      </c>
    </row>
    <row r="47" spans="1:8" s="75" customFormat="1" ht="19.5" customHeight="1">
      <c r="A47" s="77" t="s">
        <v>90</v>
      </c>
      <c r="B47" s="100">
        <v>1</v>
      </c>
      <c r="C47" s="100">
        <v>4</v>
      </c>
      <c r="D47" s="100">
        <v>0</v>
      </c>
      <c r="E47" s="100">
        <v>2</v>
      </c>
      <c r="F47" s="100">
        <v>0</v>
      </c>
      <c r="G47" s="100">
        <v>1</v>
      </c>
      <c r="H47" s="103">
        <v>8</v>
      </c>
    </row>
    <row r="48" spans="1:8" s="75" customFormat="1" ht="19.5" customHeight="1">
      <c r="A48" s="77" t="s">
        <v>91</v>
      </c>
      <c r="B48" s="100">
        <v>1</v>
      </c>
      <c r="C48" s="100">
        <v>1</v>
      </c>
      <c r="D48" s="100">
        <v>0</v>
      </c>
      <c r="E48" s="100">
        <v>1</v>
      </c>
      <c r="F48" s="100">
        <v>1</v>
      </c>
      <c r="G48" s="100">
        <v>1</v>
      </c>
      <c r="H48" s="103">
        <v>5</v>
      </c>
    </row>
    <row r="49" spans="1:8" s="75" customFormat="1" ht="19.5" customHeight="1">
      <c r="A49" s="77" t="s">
        <v>92</v>
      </c>
      <c r="B49" s="100">
        <v>2</v>
      </c>
      <c r="C49" s="100">
        <v>2</v>
      </c>
      <c r="D49" s="100">
        <v>0</v>
      </c>
      <c r="E49" s="100">
        <v>1</v>
      </c>
      <c r="F49" s="100">
        <v>4</v>
      </c>
      <c r="G49" s="100">
        <v>0</v>
      </c>
      <c r="H49" s="103">
        <v>9</v>
      </c>
    </row>
    <row r="50" spans="1:8" s="75" customFormat="1" ht="19.5" customHeight="1">
      <c r="A50" s="77" t="s">
        <v>93</v>
      </c>
      <c r="B50" s="100">
        <v>7</v>
      </c>
      <c r="C50" s="100">
        <v>18</v>
      </c>
      <c r="D50" s="100">
        <v>3</v>
      </c>
      <c r="E50" s="100">
        <v>5</v>
      </c>
      <c r="F50" s="100">
        <v>5</v>
      </c>
      <c r="G50" s="100">
        <v>0</v>
      </c>
      <c r="H50" s="103">
        <v>38</v>
      </c>
    </row>
    <row r="51" spans="1:8" s="75" customFormat="1" ht="19.5" customHeight="1">
      <c r="A51" s="77" t="s">
        <v>94</v>
      </c>
      <c r="B51" s="100">
        <v>16</v>
      </c>
      <c r="C51" s="100">
        <v>16</v>
      </c>
      <c r="D51" s="100">
        <v>8</v>
      </c>
      <c r="E51" s="100">
        <v>2</v>
      </c>
      <c r="F51" s="100">
        <v>8</v>
      </c>
      <c r="G51" s="100">
        <v>5</v>
      </c>
      <c r="H51" s="103">
        <v>55</v>
      </c>
    </row>
    <row r="52" spans="1:8" s="75" customFormat="1" ht="19.5" customHeight="1">
      <c r="A52" s="77" t="s">
        <v>95</v>
      </c>
      <c r="B52" s="100">
        <v>0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3">
        <v>0</v>
      </c>
    </row>
    <row r="53" spans="1:8" s="81" customFormat="1" ht="19.5" customHeight="1">
      <c r="A53" s="77" t="s">
        <v>96</v>
      </c>
      <c r="B53" s="100">
        <v>29</v>
      </c>
      <c r="C53" s="100">
        <v>35</v>
      </c>
      <c r="D53" s="100">
        <v>14</v>
      </c>
      <c r="E53" s="100">
        <v>13</v>
      </c>
      <c r="F53" s="100">
        <v>14</v>
      </c>
      <c r="G53" s="100">
        <v>10</v>
      </c>
      <c r="H53" s="103">
        <v>115</v>
      </c>
    </row>
    <row r="54" spans="1:8" s="75" customFormat="1" ht="19.5" customHeight="1">
      <c r="A54" s="72" t="s">
        <v>97</v>
      </c>
      <c r="B54" s="101">
        <v>982</v>
      </c>
      <c r="C54" s="101">
        <v>710</v>
      </c>
      <c r="D54" s="101">
        <v>259</v>
      </c>
      <c r="E54" s="101">
        <v>212</v>
      </c>
      <c r="F54" s="101">
        <v>162</v>
      </c>
      <c r="G54" s="101">
        <v>89</v>
      </c>
      <c r="H54" s="104">
        <v>2414</v>
      </c>
    </row>
  </sheetData>
  <sheetProtection/>
  <printOptions horizontalCentered="1"/>
  <pageMargins left="0.5905511811023623" right="0.5905511811023623" top="0.5905511811023623" bottom="0.5905511811023623" header="0.5905511811023623" footer="0.5905511811023623"/>
  <pageSetup fitToHeight="0" horizontalDpi="300" verticalDpi="300" orientation="portrait" pageOrder="overThenDown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00"/>
  </sheetPr>
  <dimension ref="A1:O52"/>
  <sheetViews>
    <sheetView showGridLines="0" tabSelected="1" zoomScalePageLayoutView="0" workbookViewId="0" topLeftCell="A1">
      <pane xSplit="1" ySplit="3" topLeftCell="B41" activePane="bottomRight" state="frozen"/>
      <selection pane="topLeft" activeCell="A1" sqref="A1"/>
      <selection pane="topRight" activeCell="I1" sqref="I1"/>
      <selection pane="bottomLeft" activeCell="A33" sqref="A33"/>
      <selection pane="bottomRight" activeCell="A23" sqref="A23"/>
    </sheetView>
  </sheetViews>
  <sheetFormatPr defaultColWidth="12.00390625" defaultRowHeight="12" outlineLevelRow="1"/>
  <cols>
    <col min="1" max="1" width="34.00390625" style="5" customWidth="1"/>
    <col min="2" max="13" width="8.125" style="8" customWidth="1"/>
    <col min="14" max="14" width="8.875" style="8" customWidth="1"/>
    <col min="15" max="16384" width="12.00390625" style="5" customWidth="1"/>
  </cols>
  <sheetData>
    <row r="1" spans="1:14" s="58" customFormat="1" ht="19.5" customHeight="1">
      <c r="A1" s="56" t="s">
        <v>206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3" customFormat="1" ht="15" customHeight="1">
      <c r="A2" s="53" t="s">
        <v>202</v>
      </c>
      <c r="B2" s="38"/>
      <c r="C2" s="38"/>
      <c r="D2" s="38"/>
      <c r="E2" s="38"/>
      <c r="F2" s="38"/>
      <c r="G2" s="38"/>
      <c r="H2" s="38"/>
      <c r="I2" s="38"/>
      <c r="J2" s="59"/>
      <c r="K2" s="59"/>
      <c r="L2" s="59"/>
      <c r="M2" s="55"/>
      <c r="N2" s="55" t="s">
        <v>101</v>
      </c>
    </row>
    <row r="3" spans="1:15" s="63" customFormat="1" ht="39.75" customHeight="1">
      <c r="A3" s="60" t="s">
        <v>50</v>
      </c>
      <c r="B3" s="61" t="s">
        <v>151</v>
      </c>
      <c r="C3" s="62" t="s">
        <v>152</v>
      </c>
      <c r="D3" s="62" t="s">
        <v>153</v>
      </c>
      <c r="E3" s="62" t="s">
        <v>154</v>
      </c>
      <c r="F3" s="62" t="s">
        <v>155</v>
      </c>
      <c r="G3" s="62" t="s">
        <v>156</v>
      </c>
      <c r="H3" s="62" t="s">
        <v>157</v>
      </c>
      <c r="I3" s="62" t="s">
        <v>158</v>
      </c>
      <c r="J3" s="62" t="s">
        <v>159</v>
      </c>
      <c r="K3" s="62" t="s">
        <v>160</v>
      </c>
      <c r="L3" s="62" t="s">
        <v>161</v>
      </c>
      <c r="M3" s="61" t="s">
        <v>162</v>
      </c>
      <c r="N3" s="106" t="s">
        <v>198</v>
      </c>
      <c r="O3" s="105"/>
    </row>
    <row r="4" spans="1:14" s="75" customFormat="1" ht="19.5" customHeight="1" outlineLevel="1">
      <c r="A4" s="78" t="s">
        <v>51</v>
      </c>
      <c r="B4" s="90">
        <v>14</v>
      </c>
      <c r="C4" s="99">
        <v>1</v>
      </c>
      <c r="D4" s="99">
        <v>3</v>
      </c>
      <c r="E4" s="99">
        <v>1</v>
      </c>
      <c r="F4" s="99">
        <v>5</v>
      </c>
      <c r="G4" s="99">
        <v>4</v>
      </c>
      <c r="H4" s="99">
        <v>3</v>
      </c>
      <c r="I4" s="99">
        <v>2</v>
      </c>
      <c r="J4" s="99">
        <v>2</v>
      </c>
      <c r="K4" s="99">
        <v>4</v>
      </c>
      <c r="L4" s="99">
        <v>1</v>
      </c>
      <c r="M4" s="99">
        <v>5</v>
      </c>
      <c r="N4" s="102">
        <v>45</v>
      </c>
    </row>
    <row r="5" spans="1:14" s="75" customFormat="1" ht="19.5" customHeight="1" outlineLevel="1">
      <c r="A5" s="78" t="s">
        <v>52</v>
      </c>
      <c r="B5" s="90">
        <v>2</v>
      </c>
      <c r="C5" s="99">
        <v>0</v>
      </c>
      <c r="D5" s="99">
        <v>0</v>
      </c>
      <c r="E5" s="99">
        <v>1</v>
      </c>
      <c r="F5" s="99">
        <v>0</v>
      </c>
      <c r="G5" s="99">
        <v>1</v>
      </c>
      <c r="H5" s="99">
        <v>0</v>
      </c>
      <c r="I5" s="99">
        <v>1</v>
      </c>
      <c r="J5" s="99">
        <v>0</v>
      </c>
      <c r="K5" s="99">
        <v>0</v>
      </c>
      <c r="L5" s="99">
        <v>0</v>
      </c>
      <c r="M5" s="99">
        <v>2</v>
      </c>
      <c r="N5" s="102">
        <v>7</v>
      </c>
    </row>
    <row r="6" spans="1:14" s="75" customFormat="1" ht="19.5" customHeight="1" outlineLevel="1">
      <c r="A6" s="78" t="s">
        <v>53</v>
      </c>
      <c r="B6" s="90">
        <v>0</v>
      </c>
      <c r="C6" s="99">
        <v>0</v>
      </c>
      <c r="D6" s="99">
        <v>0</v>
      </c>
      <c r="E6" s="99">
        <v>0</v>
      </c>
      <c r="F6" s="99">
        <v>0</v>
      </c>
      <c r="G6" s="99">
        <v>1</v>
      </c>
      <c r="H6" s="99">
        <v>0</v>
      </c>
      <c r="I6" s="99">
        <v>0</v>
      </c>
      <c r="J6" s="99">
        <v>2</v>
      </c>
      <c r="K6" s="99">
        <v>0</v>
      </c>
      <c r="L6" s="99">
        <v>1</v>
      </c>
      <c r="M6" s="99">
        <v>0</v>
      </c>
      <c r="N6" s="102">
        <v>4</v>
      </c>
    </row>
    <row r="7" spans="1:14" s="75" customFormat="1" ht="19.5" customHeight="1" outlineLevel="1">
      <c r="A7" s="78" t="s">
        <v>54</v>
      </c>
      <c r="B7" s="90">
        <v>3</v>
      </c>
      <c r="C7" s="99">
        <v>3</v>
      </c>
      <c r="D7" s="99">
        <v>2</v>
      </c>
      <c r="E7" s="99">
        <v>4</v>
      </c>
      <c r="F7" s="99">
        <v>1</v>
      </c>
      <c r="G7" s="99">
        <v>2</v>
      </c>
      <c r="H7" s="99">
        <v>3</v>
      </c>
      <c r="I7" s="99">
        <v>2</v>
      </c>
      <c r="J7" s="99">
        <v>1</v>
      </c>
      <c r="K7" s="99">
        <v>6</v>
      </c>
      <c r="L7" s="99">
        <v>4</v>
      </c>
      <c r="M7" s="99">
        <v>3</v>
      </c>
      <c r="N7" s="102">
        <v>34</v>
      </c>
    </row>
    <row r="8" spans="1:14" s="75" customFormat="1" ht="19.5" customHeight="1" outlineLevel="1">
      <c r="A8" s="78" t="s">
        <v>55</v>
      </c>
      <c r="B8" s="90">
        <v>2</v>
      </c>
      <c r="C8" s="99">
        <v>0</v>
      </c>
      <c r="D8" s="99">
        <v>0</v>
      </c>
      <c r="E8" s="99">
        <v>0</v>
      </c>
      <c r="F8" s="99">
        <v>1</v>
      </c>
      <c r="G8" s="99">
        <v>0</v>
      </c>
      <c r="H8" s="99">
        <v>1</v>
      </c>
      <c r="I8" s="99">
        <v>0</v>
      </c>
      <c r="J8" s="99">
        <v>0</v>
      </c>
      <c r="K8" s="99">
        <v>1</v>
      </c>
      <c r="L8" s="99">
        <v>1</v>
      </c>
      <c r="M8" s="99">
        <v>0</v>
      </c>
      <c r="N8" s="102">
        <v>6</v>
      </c>
    </row>
    <row r="9" spans="1:14" s="75" customFormat="1" ht="19.5" customHeight="1" outlineLevel="1">
      <c r="A9" s="78" t="s">
        <v>56</v>
      </c>
      <c r="B9" s="90">
        <v>1</v>
      </c>
      <c r="C9" s="99">
        <v>3</v>
      </c>
      <c r="D9" s="99">
        <v>2</v>
      </c>
      <c r="E9" s="99">
        <v>3</v>
      </c>
      <c r="F9" s="99">
        <v>1</v>
      </c>
      <c r="G9" s="99">
        <v>0</v>
      </c>
      <c r="H9" s="99">
        <v>2</v>
      </c>
      <c r="I9" s="99">
        <v>2</v>
      </c>
      <c r="J9" s="99">
        <v>0</v>
      </c>
      <c r="K9" s="99">
        <v>0</v>
      </c>
      <c r="L9" s="99">
        <v>0</v>
      </c>
      <c r="M9" s="99">
        <v>0</v>
      </c>
      <c r="N9" s="102">
        <v>14</v>
      </c>
    </row>
    <row r="10" spans="1:14" s="75" customFormat="1" ht="19.5" customHeight="1" outlineLevel="1">
      <c r="A10" s="78" t="s">
        <v>57</v>
      </c>
      <c r="B10" s="90">
        <v>0</v>
      </c>
      <c r="C10" s="99">
        <v>1</v>
      </c>
      <c r="D10" s="99">
        <v>0</v>
      </c>
      <c r="E10" s="99">
        <v>0</v>
      </c>
      <c r="F10" s="99">
        <v>1</v>
      </c>
      <c r="G10" s="99">
        <v>0</v>
      </c>
      <c r="H10" s="99">
        <v>1</v>
      </c>
      <c r="I10" s="99">
        <v>0</v>
      </c>
      <c r="J10" s="99">
        <v>1</v>
      </c>
      <c r="K10" s="99">
        <v>0</v>
      </c>
      <c r="L10" s="99">
        <v>1</v>
      </c>
      <c r="M10" s="99">
        <v>0</v>
      </c>
      <c r="N10" s="102">
        <v>5</v>
      </c>
    </row>
    <row r="11" spans="1:14" s="75" customFormat="1" ht="19.5" customHeight="1" outlineLevel="1">
      <c r="A11" s="78" t="s">
        <v>58</v>
      </c>
      <c r="B11" s="90">
        <v>5</v>
      </c>
      <c r="C11" s="99">
        <v>2</v>
      </c>
      <c r="D11" s="99">
        <v>3</v>
      </c>
      <c r="E11" s="99">
        <v>3</v>
      </c>
      <c r="F11" s="99">
        <v>2</v>
      </c>
      <c r="G11" s="99">
        <v>3</v>
      </c>
      <c r="H11" s="99">
        <v>1</v>
      </c>
      <c r="I11" s="99">
        <v>5</v>
      </c>
      <c r="J11" s="99">
        <v>5</v>
      </c>
      <c r="K11" s="99">
        <v>2</v>
      </c>
      <c r="L11" s="99">
        <v>1</v>
      </c>
      <c r="M11" s="99">
        <v>3</v>
      </c>
      <c r="N11" s="102">
        <v>35</v>
      </c>
    </row>
    <row r="12" spans="1:14" s="75" customFormat="1" ht="19.5" customHeight="1" outlineLevel="1">
      <c r="A12" s="78" t="s">
        <v>59</v>
      </c>
      <c r="B12" s="90">
        <v>5</v>
      </c>
      <c r="C12" s="99">
        <v>1</v>
      </c>
      <c r="D12" s="99">
        <v>6</v>
      </c>
      <c r="E12" s="99">
        <v>7</v>
      </c>
      <c r="F12" s="99">
        <v>7</v>
      </c>
      <c r="G12" s="99">
        <v>6</v>
      </c>
      <c r="H12" s="99">
        <v>3</v>
      </c>
      <c r="I12" s="99">
        <v>6</v>
      </c>
      <c r="J12" s="99">
        <v>4</v>
      </c>
      <c r="K12" s="99">
        <v>5</v>
      </c>
      <c r="L12" s="99">
        <v>7</v>
      </c>
      <c r="M12" s="99">
        <v>7</v>
      </c>
      <c r="N12" s="102">
        <v>64</v>
      </c>
    </row>
    <row r="13" spans="1:14" s="75" customFormat="1" ht="19.5" customHeight="1" outlineLevel="1">
      <c r="A13" s="78" t="s">
        <v>60</v>
      </c>
      <c r="B13" s="90">
        <v>2</v>
      </c>
      <c r="C13" s="99">
        <v>0</v>
      </c>
      <c r="D13" s="99">
        <v>4</v>
      </c>
      <c r="E13" s="99">
        <v>5</v>
      </c>
      <c r="F13" s="99">
        <v>0</v>
      </c>
      <c r="G13" s="99">
        <v>2</v>
      </c>
      <c r="H13" s="99">
        <v>3</v>
      </c>
      <c r="I13" s="99">
        <v>3</v>
      </c>
      <c r="J13" s="99">
        <v>3</v>
      </c>
      <c r="K13" s="99">
        <v>1</v>
      </c>
      <c r="L13" s="99">
        <v>1</v>
      </c>
      <c r="M13" s="99">
        <v>3</v>
      </c>
      <c r="N13" s="102">
        <v>27</v>
      </c>
    </row>
    <row r="14" spans="1:14" s="75" customFormat="1" ht="19.5" customHeight="1" outlineLevel="1">
      <c r="A14" s="78" t="s">
        <v>61</v>
      </c>
      <c r="B14" s="90">
        <v>1</v>
      </c>
      <c r="C14" s="99">
        <v>0</v>
      </c>
      <c r="D14" s="99">
        <v>0</v>
      </c>
      <c r="E14" s="99">
        <v>0</v>
      </c>
      <c r="F14" s="99">
        <v>2</v>
      </c>
      <c r="G14" s="99">
        <v>0</v>
      </c>
      <c r="H14" s="99">
        <v>3</v>
      </c>
      <c r="I14" s="99">
        <v>0</v>
      </c>
      <c r="J14" s="99">
        <v>0</v>
      </c>
      <c r="K14" s="99">
        <v>2</v>
      </c>
      <c r="L14" s="99">
        <v>1</v>
      </c>
      <c r="M14" s="99">
        <v>1</v>
      </c>
      <c r="N14" s="102">
        <v>10</v>
      </c>
    </row>
    <row r="15" spans="1:14" s="75" customFormat="1" ht="19.5" customHeight="1" outlineLevel="1">
      <c r="A15" s="78" t="s">
        <v>62</v>
      </c>
      <c r="B15" s="90">
        <v>3</v>
      </c>
      <c r="C15" s="99">
        <v>4</v>
      </c>
      <c r="D15" s="99">
        <v>3</v>
      </c>
      <c r="E15" s="99">
        <v>6</v>
      </c>
      <c r="F15" s="99">
        <v>5</v>
      </c>
      <c r="G15" s="99">
        <v>4</v>
      </c>
      <c r="H15" s="99">
        <v>5</v>
      </c>
      <c r="I15" s="99">
        <v>5</v>
      </c>
      <c r="J15" s="99">
        <v>4</v>
      </c>
      <c r="K15" s="99">
        <v>7</v>
      </c>
      <c r="L15" s="99">
        <v>2</v>
      </c>
      <c r="M15" s="99">
        <v>8</v>
      </c>
      <c r="N15" s="102">
        <v>56</v>
      </c>
    </row>
    <row r="16" spans="1:14" s="75" customFormat="1" ht="19.5" customHeight="1" outlineLevel="1">
      <c r="A16" s="78" t="s">
        <v>63</v>
      </c>
      <c r="B16" s="90">
        <v>1</v>
      </c>
      <c r="C16" s="99">
        <v>1</v>
      </c>
      <c r="D16" s="99">
        <v>1</v>
      </c>
      <c r="E16" s="99">
        <v>2</v>
      </c>
      <c r="F16" s="99">
        <v>1</v>
      </c>
      <c r="G16" s="99">
        <v>5</v>
      </c>
      <c r="H16" s="99">
        <v>1</v>
      </c>
      <c r="I16" s="99">
        <v>2</v>
      </c>
      <c r="J16" s="99">
        <v>1</v>
      </c>
      <c r="K16" s="99">
        <v>7</v>
      </c>
      <c r="L16" s="99">
        <v>4</v>
      </c>
      <c r="M16" s="99">
        <v>1</v>
      </c>
      <c r="N16" s="102">
        <v>27</v>
      </c>
    </row>
    <row r="17" spans="1:14" s="75" customFormat="1" ht="19.5" customHeight="1" outlineLevel="1">
      <c r="A17" s="78" t="s">
        <v>64</v>
      </c>
      <c r="B17" s="90">
        <v>2</v>
      </c>
      <c r="C17" s="99">
        <v>0</v>
      </c>
      <c r="D17" s="99">
        <v>0</v>
      </c>
      <c r="E17" s="99">
        <v>1</v>
      </c>
      <c r="F17" s="99">
        <v>1</v>
      </c>
      <c r="G17" s="99">
        <v>0</v>
      </c>
      <c r="H17" s="99">
        <v>1</v>
      </c>
      <c r="I17" s="99">
        <v>1</v>
      </c>
      <c r="J17" s="99">
        <v>1</v>
      </c>
      <c r="K17" s="99">
        <v>1</v>
      </c>
      <c r="L17" s="99">
        <v>1</v>
      </c>
      <c r="M17" s="99">
        <v>1</v>
      </c>
      <c r="N17" s="102">
        <v>10</v>
      </c>
    </row>
    <row r="18" spans="1:14" s="75" customFormat="1" ht="19.5" customHeight="1" outlineLevel="1">
      <c r="A18" s="78" t="s">
        <v>65</v>
      </c>
      <c r="B18" s="90">
        <v>0</v>
      </c>
      <c r="C18" s="99">
        <v>3</v>
      </c>
      <c r="D18" s="99">
        <v>0</v>
      </c>
      <c r="E18" s="99">
        <v>1</v>
      </c>
      <c r="F18" s="99">
        <v>0</v>
      </c>
      <c r="G18" s="99">
        <v>4</v>
      </c>
      <c r="H18" s="99">
        <v>1</v>
      </c>
      <c r="I18" s="99">
        <v>2</v>
      </c>
      <c r="J18" s="99">
        <v>0</v>
      </c>
      <c r="K18" s="99">
        <v>3</v>
      </c>
      <c r="L18" s="99">
        <v>0</v>
      </c>
      <c r="M18" s="99">
        <v>0</v>
      </c>
      <c r="N18" s="102">
        <v>14</v>
      </c>
    </row>
    <row r="19" spans="1:14" s="75" customFormat="1" ht="19.5" customHeight="1" outlineLevel="1">
      <c r="A19" s="88" t="s">
        <v>197</v>
      </c>
      <c r="B19" s="90">
        <v>1</v>
      </c>
      <c r="C19" s="99">
        <v>0</v>
      </c>
      <c r="D19" s="99">
        <v>3</v>
      </c>
      <c r="E19" s="99">
        <v>1</v>
      </c>
      <c r="F19" s="99">
        <v>0</v>
      </c>
      <c r="G19" s="99">
        <v>1</v>
      </c>
      <c r="H19" s="99">
        <v>1</v>
      </c>
      <c r="I19" s="99">
        <v>3</v>
      </c>
      <c r="J19" s="99">
        <v>1</v>
      </c>
      <c r="K19" s="99">
        <v>0</v>
      </c>
      <c r="L19" s="99">
        <v>1</v>
      </c>
      <c r="M19" s="99">
        <v>2</v>
      </c>
      <c r="N19" s="102">
        <v>14</v>
      </c>
    </row>
    <row r="20" spans="1:14" s="75" customFormat="1" ht="19.5" customHeight="1" outlineLevel="1">
      <c r="A20" s="78" t="s">
        <v>66</v>
      </c>
      <c r="B20" s="90">
        <v>0</v>
      </c>
      <c r="C20" s="99">
        <v>0</v>
      </c>
      <c r="D20" s="99">
        <v>1</v>
      </c>
      <c r="E20" s="99">
        <v>1</v>
      </c>
      <c r="F20" s="99">
        <v>0</v>
      </c>
      <c r="G20" s="99">
        <v>0</v>
      </c>
      <c r="H20" s="99">
        <v>0</v>
      </c>
      <c r="I20" s="99">
        <v>1</v>
      </c>
      <c r="J20" s="99">
        <v>0</v>
      </c>
      <c r="K20" s="99">
        <v>0</v>
      </c>
      <c r="L20" s="99">
        <v>1</v>
      </c>
      <c r="M20" s="99">
        <v>1</v>
      </c>
      <c r="N20" s="102">
        <v>5</v>
      </c>
    </row>
    <row r="21" spans="1:14" s="75" customFormat="1" ht="19.5" customHeight="1" outlineLevel="1">
      <c r="A21" s="78" t="s">
        <v>67</v>
      </c>
      <c r="B21" s="90">
        <v>4</v>
      </c>
      <c r="C21" s="99">
        <v>1</v>
      </c>
      <c r="D21" s="99">
        <v>3</v>
      </c>
      <c r="E21" s="99">
        <v>6</v>
      </c>
      <c r="F21" s="99">
        <v>3</v>
      </c>
      <c r="G21" s="99">
        <v>4</v>
      </c>
      <c r="H21" s="99">
        <v>1</v>
      </c>
      <c r="I21" s="99">
        <v>2</v>
      </c>
      <c r="J21" s="99">
        <v>1</v>
      </c>
      <c r="K21" s="99">
        <v>3</v>
      </c>
      <c r="L21" s="99">
        <v>8</v>
      </c>
      <c r="M21" s="99">
        <v>4</v>
      </c>
      <c r="N21" s="102">
        <v>40</v>
      </c>
    </row>
    <row r="22" spans="1:14" s="75" customFormat="1" ht="19.5" customHeight="1">
      <c r="A22" s="77" t="s">
        <v>68</v>
      </c>
      <c r="B22" s="91">
        <f>SUM(B4:B21)</f>
        <v>46</v>
      </c>
      <c r="C22" s="100">
        <f aca="true" t="shared" si="0" ref="C22:N22">SUM(C4:C21)</f>
        <v>20</v>
      </c>
      <c r="D22" s="100">
        <f t="shared" si="0"/>
        <v>31</v>
      </c>
      <c r="E22" s="100">
        <f t="shared" si="0"/>
        <v>42</v>
      </c>
      <c r="F22" s="100">
        <f t="shared" si="0"/>
        <v>30</v>
      </c>
      <c r="G22" s="100">
        <f t="shared" si="0"/>
        <v>37</v>
      </c>
      <c r="H22" s="100">
        <f t="shared" si="0"/>
        <v>30</v>
      </c>
      <c r="I22" s="100">
        <f t="shared" si="0"/>
        <v>37</v>
      </c>
      <c r="J22" s="100">
        <f t="shared" si="0"/>
        <v>26</v>
      </c>
      <c r="K22" s="100">
        <f t="shared" si="0"/>
        <v>42</v>
      </c>
      <c r="L22" s="100">
        <f t="shared" si="0"/>
        <v>35</v>
      </c>
      <c r="M22" s="100">
        <f t="shared" si="0"/>
        <v>41</v>
      </c>
      <c r="N22" s="103">
        <f t="shared" si="0"/>
        <v>417</v>
      </c>
    </row>
    <row r="23" spans="1:14" s="75" customFormat="1" ht="19.5" customHeight="1" outlineLevel="1">
      <c r="A23" s="88" t="s">
        <v>209</v>
      </c>
      <c r="B23" s="90">
        <v>1</v>
      </c>
      <c r="C23" s="99">
        <v>3</v>
      </c>
      <c r="D23" s="99">
        <v>0</v>
      </c>
      <c r="E23" s="99">
        <v>1</v>
      </c>
      <c r="F23" s="99">
        <v>0</v>
      </c>
      <c r="G23" s="99">
        <v>0</v>
      </c>
      <c r="H23" s="99">
        <v>0</v>
      </c>
      <c r="I23" s="99">
        <v>1</v>
      </c>
      <c r="J23" s="99">
        <v>0</v>
      </c>
      <c r="K23" s="99">
        <v>0</v>
      </c>
      <c r="L23" s="99">
        <v>1</v>
      </c>
      <c r="M23" s="99">
        <v>1</v>
      </c>
      <c r="N23" s="102">
        <v>8</v>
      </c>
    </row>
    <row r="24" spans="1:14" s="75" customFormat="1" ht="19.5" customHeight="1" outlineLevel="1">
      <c r="A24" s="78" t="s">
        <v>69</v>
      </c>
      <c r="B24" s="90">
        <v>3</v>
      </c>
      <c r="C24" s="99">
        <v>4</v>
      </c>
      <c r="D24" s="99">
        <v>1</v>
      </c>
      <c r="E24" s="99">
        <v>2</v>
      </c>
      <c r="F24" s="99">
        <v>4</v>
      </c>
      <c r="G24" s="99">
        <v>0</v>
      </c>
      <c r="H24" s="99">
        <v>1</v>
      </c>
      <c r="I24" s="99">
        <v>5</v>
      </c>
      <c r="J24" s="99">
        <v>3</v>
      </c>
      <c r="K24" s="99">
        <v>6</v>
      </c>
      <c r="L24" s="99">
        <v>2</v>
      </c>
      <c r="M24" s="99">
        <v>6</v>
      </c>
      <c r="N24" s="102">
        <v>37</v>
      </c>
    </row>
    <row r="25" spans="1:14" s="75" customFormat="1" ht="19.5" customHeight="1">
      <c r="A25" s="77" t="s">
        <v>70</v>
      </c>
      <c r="B25" s="91">
        <f>SUM(B23:B24)</f>
        <v>4</v>
      </c>
      <c r="C25" s="100">
        <f aca="true" t="shared" si="1" ref="C25:N25">SUM(C23:C24)</f>
        <v>7</v>
      </c>
      <c r="D25" s="100">
        <f t="shared" si="1"/>
        <v>1</v>
      </c>
      <c r="E25" s="100">
        <f t="shared" si="1"/>
        <v>3</v>
      </c>
      <c r="F25" s="100">
        <f t="shared" si="1"/>
        <v>4</v>
      </c>
      <c r="G25" s="100">
        <f t="shared" si="1"/>
        <v>0</v>
      </c>
      <c r="H25" s="100">
        <f t="shared" si="1"/>
        <v>1</v>
      </c>
      <c r="I25" s="100">
        <f t="shared" si="1"/>
        <v>6</v>
      </c>
      <c r="J25" s="100">
        <f t="shared" si="1"/>
        <v>3</v>
      </c>
      <c r="K25" s="100">
        <f t="shared" si="1"/>
        <v>6</v>
      </c>
      <c r="L25" s="100">
        <f t="shared" si="1"/>
        <v>3</v>
      </c>
      <c r="M25" s="100">
        <f t="shared" si="1"/>
        <v>7</v>
      </c>
      <c r="N25" s="103">
        <f t="shared" si="1"/>
        <v>45</v>
      </c>
    </row>
    <row r="26" spans="1:14" s="75" customFormat="1" ht="19.5" customHeight="1" outlineLevel="1">
      <c r="A26" s="78" t="s">
        <v>71</v>
      </c>
      <c r="B26" s="90">
        <v>34</v>
      </c>
      <c r="C26" s="99">
        <v>53</v>
      </c>
      <c r="D26" s="99">
        <v>50</v>
      </c>
      <c r="E26" s="99">
        <v>36</v>
      </c>
      <c r="F26" s="99">
        <v>28</v>
      </c>
      <c r="G26" s="99">
        <v>29</v>
      </c>
      <c r="H26" s="99">
        <v>44</v>
      </c>
      <c r="I26" s="99">
        <v>38</v>
      </c>
      <c r="J26" s="99">
        <v>42</v>
      </c>
      <c r="K26" s="99">
        <v>43</v>
      </c>
      <c r="L26" s="99">
        <v>52</v>
      </c>
      <c r="M26" s="99">
        <v>41</v>
      </c>
      <c r="N26" s="102">
        <v>490</v>
      </c>
    </row>
    <row r="27" spans="1:14" s="75" customFormat="1" ht="19.5" customHeight="1" outlineLevel="1">
      <c r="A27" s="78" t="s">
        <v>72</v>
      </c>
      <c r="B27" s="90">
        <v>19</v>
      </c>
      <c r="C27" s="99">
        <v>35</v>
      </c>
      <c r="D27" s="99">
        <v>30</v>
      </c>
      <c r="E27" s="99">
        <v>38</v>
      </c>
      <c r="F27" s="99">
        <v>37</v>
      </c>
      <c r="G27" s="99">
        <v>33</v>
      </c>
      <c r="H27" s="99">
        <v>38</v>
      </c>
      <c r="I27" s="99">
        <v>28</v>
      </c>
      <c r="J27" s="99">
        <v>42</v>
      </c>
      <c r="K27" s="99">
        <v>26</v>
      </c>
      <c r="L27" s="99">
        <v>27</v>
      </c>
      <c r="M27" s="99">
        <v>47</v>
      </c>
      <c r="N27" s="102">
        <v>400</v>
      </c>
    </row>
    <row r="28" spans="1:14" s="75" customFormat="1" ht="19.5" customHeight="1" outlineLevel="1">
      <c r="A28" s="78" t="s">
        <v>73</v>
      </c>
      <c r="B28" s="90">
        <v>8</v>
      </c>
      <c r="C28" s="99">
        <v>13</v>
      </c>
      <c r="D28" s="99">
        <v>15</v>
      </c>
      <c r="E28" s="99">
        <v>10</v>
      </c>
      <c r="F28" s="99">
        <v>12</v>
      </c>
      <c r="G28" s="99">
        <v>10</v>
      </c>
      <c r="H28" s="99">
        <v>13</v>
      </c>
      <c r="I28" s="99">
        <v>9</v>
      </c>
      <c r="J28" s="99">
        <v>13</v>
      </c>
      <c r="K28" s="99">
        <v>10</v>
      </c>
      <c r="L28" s="99">
        <v>9</v>
      </c>
      <c r="M28" s="99">
        <v>9</v>
      </c>
      <c r="N28" s="102">
        <v>131</v>
      </c>
    </row>
    <row r="29" spans="1:14" s="75" customFormat="1" ht="19.5" customHeight="1">
      <c r="A29" s="77" t="s">
        <v>74</v>
      </c>
      <c r="B29" s="91">
        <f>SUM(B26:B28)</f>
        <v>61</v>
      </c>
      <c r="C29" s="100">
        <f aca="true" t="shared" si="2" ref="C29:N29">SUM(C26:C28)</f>
        <v>101</v>
      </c>
      <c r="D29" s="100">
        <f t="shared" si="2"/>
        <v>95</v>
      </c>
      <c r="E29" s="100">
        <f t="shared" si="2"/>
        <v>84</v>
      </c>
      <c r="F29" s="100">
        <f t="shared" si="2"/>
        <v>77</v>
      </c>
      <c r="G29" s="100">
        <f t="shared" si="2"/>
        <v>72</v>
      </c>
      <c r="H29" s="100">
        <f t="shared" si="2"/>
        <v>95</v>
      </c>
      <c r="I29" s="100">
        <f t="shared" si="2"/>
        <v>75</v>
      </c>
      <c r="J29" s="100">
        <f t="shared" si="2"/>
        <v>97</v>
      </c>
      <c r="K29" s="100">
        <f t="shared" si="2"/>
        <v>79</v>
      </c>
      <c r="L29" s="100">
        <f t="shared" si="2"/>
        <v>88</v>
      </c>
      <c r="M29" s="100">
        <f t="shared" si="2"/>
        <v>97</v>
      </c>
      <c r="N29" s="103">
        <f t="shared" si="2"/>
        <v>1021</v>
      </c>
    </row>
    <row r="30" spans="1:14" s="75" customFormat="1" ht="19.5" customHeight="1" outlineLevel="1">
      <c r="A30" s="78" t="s">
        <v>75</v>
      </c>
      <c r="B30" s="90">
        <v>1</v>
      </c>
      <c r="C30" s="99">
        <v>3</v>
      </c>
      <c r="D30" s="99">
        <v>2</v>
      </c>
      <c r="E30" s="99">
        <v>0</v>
      </c>
      <c r="F30" s="99">
        <v>2</v>
      </c>
      <c r="G30" s="99">
        <v>1</v>
      </c>
      <c r="H30" s="99">
        <v>0</v>
      </c>
      <c r="I30" s="99">
        <v>1</v>
      </c>
      <c r="J30" s="99">
        <v>0</v>
      </c>
      <c r="K30" s="99">
        <v>0</v>
      </c>
      <c r="L30" s="99">
        <v>2</v>
      </c>
      <c r="M30" s="99">
        <v>1</v>
      </c>
      <c r="N30" s="102">
        <v>13</v>
      </c>
    </row>
    <row r="31" spans="1:14" s="75" customFormat="1" ht="19.5" customHeight="1" outlineLevel="1">
      <c r="A31" s="78" t="s">
        <v>76</v>
      </c>
      <c r="B31" s="90">
        <v>8</v>
      </c>
      <c r="C31" s="99">
        <v>3</v>
      </c>
      <c r="D31" s="99">
        <v>2</v>
      </c>
      <c r="E31" s="99">
        <v>0</v>
      </c>
      <c r="F31" s="99">
        <v>1</v>
      </c>
      <c r="G31" s="99">
        <v>2</v>
      </c>
      <c r="H31" s="99">
        <v>2</v>
      </c>
      <c r="I31" s="99">
        <v>2</v>
      </c>
      <c r="J31" s="99">
        <v>3</v>
      </c>
      <c r="K31" s="99">
        <v>3</v>
      </c>
      <c r="L31" s="99">
        <v>2</v>
      </c>
      <c r="M31" s="99">
        <v>5</v>
      </c>
      <c r="N31" s="102">
        <v>33</v>
      </c>
    </row>
    <row r="32" spans="1:14" s="75" customFormat="1" ht="19.5" customHeight="1" outlineLevel="1">
      <c r="A32" s="78" t="s">
        <v>77</v>
      </c>
      <c r="B32" s="90">
        <v>31</v>
      </c>
      <c r="C32" s="99">
        <v>20</v>
      </c>
      <c r="D32" s="99">
        <v>30</v>
      </c>
      <c r="E32" s="99">
        <v>19</v>
      </c>
      <c r="F32" s="99">
        <v>19</v>
      </c>
      <c r="G32" s="99">
        <v>34</v>
      </c>
      <c r="H32" s="99">
        <v>23</v>
      </c>
      <c r="I32" s="99">
        <v>23</v>
      </c>
      <c r="J32" s="99">
        <v>28</v>
      </c>
      <c r="K32" s="99">
        <v>25</v>
      </c>
      <c r="L32" s="99">
        <v>16</v>
      </c>
      <c r="M32" s="99">
        <v>26</v>
      </c>
      <c r="N32" s="102">
        <v>294</v>
      </c>
    </row>
    <row r="33" spans="1:14" s="75" customFormat="1" ht="19.5" customHeight="1" outlineLevel="1">
      <c r="A33" s="78" t="s">
        <v>78</v>
      </c>
      <c r="B33" s="90">
        <v>0</v>
      </c>
      <c r="C33" s="99">
        <v>0</v>
      </c>
      <c r="D33" s="99">
        <v>0</v>
      </c>
      <c r="E33" s="99">
        <v>0</v>
      </c>
      <c r="F33" s="99">
        <v>1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102">
        <v>1</v>
      </c>
    </row>
    <row r="34" spans="1:14" s="75" customFormat="1" ht="19.5" customHeight="1">
      <c r="A34" s="77" t="s">
        <v>79</v>
      </c>
      <c r="B34" s="91">
        <f>SUM(B30:B33)</f>
        <v>40</v>
      </c>
      <c r="C34" s="100">
        <f aca="true" t="shared" si="3" ref="C34:N34">SUM(C30:C33)</f>
        <v>26</v>
      </c>
      <c r="D34" s="100">
        <f t="shared" si="3"/>
        <v>34</v>
      </c>
      <c r="E34" s="100">
        <f t="shared" si="3"/>
        <v>19</v>
      </c>
      <c r="F34" s="100">
        <f t="shared" si="3"/>
        <v>23</v>
      </c>
      <c r="G34" s="100">
        <f t="shared" si="3"/>
        <v>37</v>
      </c>
      <c r="H34" s="100">
        <f t="shared" si="3"/>
        <v>25</v>
      </c>
      <c r="I34" s="100">
        <f t="shared" si="3"/>
        <v>26</v>
      </c>
      <c r="J34" s="100">
        <f t="shared" si="3"/>
        <v>31</v>
      </c>
      <c r="K34" s="100">
        <f t="shared" si="3"/>
        <v>28</v>
      </c>
      <c r="L34" s="100">
        <f t="shared" si="3"/>
        <v>20</v>
      </c>
      <c r="M34" s="100">
        <f t="shared" si="3"/>
        <v>32</v>
      </c>
      <c r="N34" s="103">
        <f t="shared" si="3"/>
        <v>341</v>
      </c>
    </row>
    <row r="35" spans="1:14" s="75" customFormat="1" ht="19.5" customHeight="1" outlineLevel="1">
      <c r="A35" s="78" t="s">
        <v>80</v>
      </c>
      <c r="B35" s="90">
        <v>3</v>
      </c>
      <c r="C35" s="99">
        <v>0</v>
      </c>
      <c r="D35" s="99">
        <v>2</v>
      </c>
      <c r="E35" s="99">
        <v>3</v>
      </c>
      <c r="F35" s="99">
        <v>1</v>
      </c>
      <c r="G35" s="99">
        <v>1</v>
      </c>
      <c r="H35" s="99">
        <v>1</v>
      </c>
      <c r="I35" s="99">
        <v>0</v>
      </c>
      <c r="J35" s="99">
        <v>2</v>
      </c>
      <c r="K35" s="99">
        <v>1</v>
      </c>
      <c r="L35" s="99">
        <v>2</v>
      </c>
      <c r="M35" s="99">
        <v>2</v>
      </c>
      <c r="N35" s="102">
        <v>18</v>
      </c>
    </row>
    <row r="36" spans="1:14" s="75" customFormat="1" ht="19.5" customHeight="1" outlineLevel="1">
      <c r="A36" s="78" t="s">
        <v>81</v>
      </c>
      <c r="B36" s="90">
        <v>0</v>
      </c>
      <c r="C36" s="99">
        <v>2</v>
      </c>
      <c r="D36" s="99">
        <v>0</v>
      </c>
      <c r="E36" s="99">
        <v>1</v>
      </c>
      <c r="F36" s="99">
        <v>2</v>
      </c>
      <c r="G36" s="99">
        <v>0</v>
      </c>
      <c r="H36" s="99">
        <v>3</v>
      </c>
      <c r="I36" s="99">
        <v>3</v>
      </c>
      <c r="J36" s="99">
        <v>2</v>
      </c>
      <c r="K36" s="99">
        <v>0</v>
      </c>
      <c r="L36" s="99">
        <v>5</v>
      </c>
      <c r="M36" s="99">
        <v>2</v>
      </c>
      <c r="N36" s="102">
        <v>20</v>
      </c>
    </row>
    <row r="37" spans="1:14" s="75" customFormat="1" ht="19.5" customHeight="1">
      <c r="A37" s="77" t="s">
        <v>82</v>
      </c>
      <c r="B37" s="91">
        <f>SUM(B35:B36)</f>
        <v>3</v>
      </c>
      <c r="C37" s="100">
        <f aca="true" t="shared" si="4" ref="C37:N37">SUM(C35:C36)</f>
        <v>2</v>
      </c>
      <c r="D37" s="100">
        <f t="shared" si="4"/>
        <v>2</v>
      </c>
      <c r="E37" s="100">
        <f t="shared" si="4"/>
        <v>4</v>
      </c>
      <c r="F37" s="100">
        <f t="shared" si="4"/>
        <v>3</v>
      </c>
      <c r="G37" s="100">
        <f t="shared" si="4"/>
        <v>1</v>
      </c>
      <c r="H37" s="100">
        <f t="shared" si="4"/>
        <v>4</v>
      </c>
      <c r="I37" s="100">
        <f t="shared" si="4"/>
        <v>3</v>
      </c>
      <c r="J37" s="100">
        <f t="shared" si="4"/>
        <v>4</v>
      </c>
      <c r="K37" s="100">
        <f t="shared" si="4"/>
        <v>1</v>
      </c>
      <c r="L37" s="100">
        <f t="shared" si="4"/>
        <v>7</v>
      </c>
      <c r="M37" s="100">
        <f t="shared" si="4"/>
        <v>4</v>
      </c>
      <c r="N37" s="103">
        <f t="shared" si="4"/>
        <v>38</v>
      </c>
    </row>
    <row r="38" spans="1:14" s="75" customFormat="1" ht="19.5" customHeight="1" outlineLevel="1">
      <c r="A38" s="78" t="s">
        <v>83</v>
      </c>
      <c r="B38" s="90">
        <v>2</v>
      </c>
      <c r="C38" s="99">
        <v>0</v>
      </c>
      <c r="D38" s="99">
        <v>0</v>
      </c>
      <c r="E38" s="99">
        <v>2</v>
      </c>
      <c r="F38" s="99">
        <v>0</v>
      </c>
      <c r="G38" s="99">
        <v>0</v>
      </c>
      <c r="H38" s="99">
        <v>1</v>
      </c>
      <c r="I38" s="99">
        <v>1</v>
      </c>
      <c r="J38" s="99">
        <v>2</v>
      </c>
      <c r="K38" s="99">
        <v>1</v>
      </c>
      <c r="L38" s="99">
        <v>2</v>
      </c>
      <c r="M38" s="99">
        <v>2</v>
      </c>
      <c r="N38" s="102">
        <v>13</v>
      </c>
    </row>
    <row r="39" spans="1:14" s="75" customFormat="1" ht="19.5" customHeight="1" outlineLevel="1">
      <c r="A39" s="78" t="s">
        <v>84</v>
      </c>
      <c r="B39" s="90">
        <v>5</v>
      </c>
      <c r="C39" s="99">
        <v>6</v>
      </c>
      <c r="D39" s="99">
        <v>10</v>
      </c>
      <c r="E39" s="99">
        <v>7</v>
      </c>
      <c r="F39" s="99">
        <v>3</v>
      </c>
      <c r="G39" s="99">
        <v>4</v>
      </c>
      <c r="H39" s="99">
        <v>4</v>
      </c>
      <c r="I39" s="99">
        <v>6</v>
      </c>
      <c r="J39" s="99">
        <v>11</v>
      </c>
      <c r="K39" s="99">
        <v>6</v>
      </c>
      <c r="L39" s="99">
        <v>6</v>
      </c>
      <c r="M39" s="99">
        <v>6</v>
      </c>
      <c r="N39" s="102">
        <v>74</v>
      </c>
    </row>
    <row r="40" spans="1:14" s="75" customFormat="1" ht="19.5" customHeight="1">
      <c r="A40" s="77" t="s">
        <v>85</v>
      </c>
      <c r="B40" s="91">
        <f>SUM(B38:B39)</f>
        <v>7</v>
      </c>
      <c r="C40" s="100">
        <f aca="true" t="shared" si="5" ref="C40:N40">SUM(C38:C39)</f>
        <v>6</v>
      </c>
      <c r="D40" s="100">
        <f t="shared" si="5"/>
        <v>10</v>
      </c>
      <c r="E40" s="100">
        <f t="shared" si="5"/>
        <v>9</v>
      </c>
      <c r="F40" s="100">
        <f t="shared" si="5"/>
        <v>3</v>
      </c>
      <c r="G40" s="100">
        <f t="shared" si="5"/>
        <v>4</v>
      </c>
      <c r="H40" s="100">
        <f t="shared" si="5"/>
        <v>5</v>
      </c>
      <c r="I40" s="100">
        <f t="shared" si="5"/>
        <v>7</v>
      </c>
      <c r="J40" s="100">
        <f t="shared" si="5"/>
        <v>13</v>
      </c>
      <c r="K40" s="100">
        <f t="shared" si="5"/>
        <v>7</v>
      </c>
      <c r="L40" s="100">
        <f t="shared" si="5"/>
        <v>8</v>
      </c>
      <c r="M40" s="100">
        <f t="shared" si="5"/>
        <v>8</v>
      </c>
      <c r="N40" s="103">
        <f t="shared" si="5"/>
        <v>87</v>
      </c>
    </row>
    <row r="41" spans="1:14" s="75" customFormat="1" ht="19.5" customHeight="1">
      <c r="A41" s="77" t="s">
        <v>86</v>
      </c>
      <c r="B41" s="91">
        <v>0</v>
      </c>
      <c r="C41" s="100">
        <v>1</v>
      </c>
      <c r="D41" s="100">
        <v>6</v>
      </c>
      <c r="E41" s="100">
        <v>1</v>
      </c>
      <c r="F41" s="100">
        <v>2</v>
      </c>
      <c r="G41" s="100">
        <v>0</v>
      </c>
      <c r="H41" s="100">
        <v>7</v>
      </c>
      <c r="I41" s="100">
        <v>0</v>
      </c>
      <c r="J41" s="100">
        <v>2</v>
      </c>
      <c r="K41" s="100">
        <v>2</v>
      </c>
      <c r="L41" s="100">
        <v>2</v>
      </c>
      <c r="M41" s="100">
        <v>1</v>
      </c>
      <c r="N41" s="103">
        <v>24</v>
      </c>
    </row>
    <row r="42" spans="1:14" s="75" customFormat="1" ht="19.5" customHeight="1">
      <c r="A42" s="77" t="s">
        <v>87</v>
      </c>
      <c r="B42" s="91">
        <v>24</v>
      </c>
      <c r="C42" s="100">
        <v>10</v>
      </c>
      <c r="D42" s="100">
        <v>20</v>
      </c>
      <c r="E42" s="100">
        <v>14</v>
      </c>
      <c r="F42" s="100">
        <v>16</v>
      </c>
      <c r="G42" s="100">
        <v>14</v>
      </c>
      <c r="H42" s="100">
        <v>18</v>
      </c>
      <c r="I42" s="100">
        <v>20</v>
      </c>
      <c r="J42" s="100">
        <v>16</v>
      </c>
      <c r="K42" s="100">
        <v>7</v>
      </c>
      <c r="L42" s="100">
        <v>12</v>
      </c>
      <c r="M42" s="100">
        <v>17</v>
      </c>
      <c r="N42" s="103">
        <v>188</v>
      </c>
    </row>
    <row r="43" spans="1:14" s="75" customFormat="1" ht="19.5" customHeight="1">
      <c r="A43" s="77" t="s">
        <v>88</v>
      </c>
      <c r="B43" s="91">
        <v>2</v>
      </c>
      <c r="C43" s="100">
        <v>1</v>
      </c>
      <c r="D43" s="100">
        <v>3</v>
      </c>
      <c r="E43" s="100">
        <v>0</v>
      </c>
      <c r="F43" s="100">
        <v>0</v>
      </c>
      <c r="G43" s="100">
        <v>1</v>
      </c>
      <c r="H43" s="100">
        <v>2</v>
      </c>
      <c r="I43" s="100">
        <v>0</v>
      </c>
      <c r="J43" s="100">
        <v>3</v>
      </c>
      <c r="K43" s="100">
        <v>3</v>
      </c>
      <c r="L43" s="100">
        <v>5</v>
      </c>
      <c r="M43" s="100">
        <v>3</v>
      </c>
      <c r="N43" s="103">
        <v>23</v>
      </c>
    </row>
    <row r="44" spans="1:14" s="75" customFormat="1" ht="19.5" customHeight="1">
      <c r="A44" s="77" t="s">
        <v>89</v>
      </c>
      <c r="B44" s="91">
        <v>0</v>
      </c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3">
        <v>0</v>
      </c>
    </row>
    <row r="45" spans="1:14" s="75" customFormat="1" ht="19.5" customHeight="1">
      <c r="A45" s="77" t="s">
        <v>90</v>
      </c>
      <c r="B45" s="91">
        <v>1</v>
      </c>
      <c r="C45" s="100">
        <v>0</v>
      </c>
      <c r="D45" s="100">
        <v>1</v>
      </c>
      <c r="E45" s="100">
        <v>1</v>
      </c>
      <c r="F45" s="100">
        <v>1</v>
      </c>
      <c r="G45" s="100">
        <v>0</v>
      </c>
      <c r="H45" s="100">
        <v>1</v>
      </c>
      <c r="I45" s="100">
        <v>0</v>
      </c>
      <c r="J45" s="100">
        <v>1</v>
      </c>
      <c r="K45" s="100">
        <v>0</v>
      </c>
      <c r="L45" s="100">
        <v>1</v>
      </c>
      <c r="M45" s="100">
        <v>1</v>
      </c>
      <c r="N45" s="103">
        <v>8</v>
      </c>
    </row>
    <row r="46" spans="1:14" s="75" customFormat="1" ht="19.5" customHeight="1">
      <c r="A46" s="77" t="s">
        <v>91</v>
      </c>
      <c r="B46" s="91">
        <v>0</v>
      </c>
      <c r="C46" s="100">
        <v>0</v>
      </c>
      <c r="D46" s="100">
        <v>1</v>
      </c>
      <c r="E46" s="100">
        <v>1</v>
      </c>
      <c r="F46" s="100">
        <v>1</v>
      </c>
      <c r="G46" s="100">
        <v>0</v>
      </c>
      <c r="H46" s="100">
        <v>0</v>
      </c>
      <c r="I46" s="100">
        <v>1</v>
      </c>
      <c r="J46" s="100">
        <v>0</v>
      </c>
      <c r="K46" s="100">
        <v>1</v>
      </c>
      <c r="L46" s="100">
        <v>0</v>
      </c>
      <c r="M46" s="100">
        <v>0</v>
      </c>
      <c r="N46" s="103">
        <v>5</v>
      </c>
    </row>
    <row r="47" spans="1:14" s="75" customFormat="1" ht="19.5" customHeight="1">
      <c r="A47" s="77" t="s">
        <v>92</v>
      </c>
      <c r="B47" s="91">
        <v>3</v>
      </c>
      <c r="C47" s="100">
        <v>2</v>
      </c>
      <c r="D47" s="100">
        <v>0</v>
      </c>
      <c r="E47" s="100">
        <v>0</v>
      </c>
      <c r="F47" s="100">
        <v>0</v>
      </c>
      <c r="G47" s="100">
        <v>2</v>
      </c>
      <c r="H47" s="100">
        <v>0</v>
      </c>
      <c r="I47" s="100">
        <v>0</v>
      </c>
      <c r="J47" s="100">
        <v>0</v>
      </c>
      <c r="K47" s="100">
        <v>1</v>
      </c>
      <c r="L47" s="100">
        <v>0</v>
      </c>
      <c r="M47" s="100">
        <v>1</v>
      </c>
      <c r="N47" s="103">
        <v>9</v>
      </c>
    </row>
    <row r="48" spans="1:14" s="75" customFormat="1" ht="19.5" customHeight="1">
      <c r="A48" s="77" t="s">
        <v>93</v>
      </c>
      <c r="B48" s="91">
        <v>10</v>
      </c>
      <c r="C48" s="100">
        <v>3</v>
      </c>
      <c r="D48" s="100">
        <v>2</v>
      </c>
      <c r="E48" s="100">
        <v>3</v>
      </c>
      <c r="F48" s="100">
        <v>4</v>
      </c>
      <c r="G48" s="100">
        <v>2</v>
      </c>
      <c r="H48" s="100">
        <v>2</v>
      </c>
      <c r="I48" s="100">
        <v>4</v>
      </c>
      <c r="J48" s="100">
        <v>1</v>
      </c>
      <c r="K48" s="100">
        <v>4</v>
      </c>
      <c r="L48" s="100">
        <v>2</v>
      </c>
      <c r="M48" s="100">
        <v>1</v>
      </c>
      <c r="N48" s="103">
        <v>38</v>
      </c>
    </row>
    <row r="49" spans="1:14" s="75" customFormat="1" ht="19.5" customHeight="1">
      <c r="A49" s="77" t="s">
        <v>94</v>
      </c>
      <c r="B49" s="91">
        <v>4</v>
      </c>
      <c r="C49" s="100">
        <v>3</v>
      </c>
      <c r="D49" s="100">
        <v>7</v>
      </c>
      <c r="E49" s="100">
        <v>2</v>
      </c>
      <c r="F49" s="100">
        <v>5</v>
      </c>
      <c r="G49" s="100">
        <v>5</v>
      </c>
      <c r="H49" s="100">
        <v>6</v>
      </c>
      <c r="I49" s="100">
        <v>3</v>
      </c>
      <c r="J49" s="100">
        <v>3</v>
      </c>
      <c r="K49" s="100">
        <v>8</v>
      </c>
      <c r="L49" s="100">
        <v>6</v>
      </c>
      <c r="M49" s="100">
        <v>3</v>
      </c>
      <c r="N49" s="103">
        <v>55</v>
      </c>
    </row>
    <row r="50" spans="1:14" s="75" customFormat="1" ht="19.5" customHeight="1">
      <c r="A50" s="77" t="s">
        <v>95</v>
      </c>
      <c r="B50" s="91">
        <v>0</v>
      </c>
      <c r="C50" s="100">
        <v>0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0</v>
      </c>
      <c r="N50" s="103">
        <v>0</v>
      </c>
    </row>
    <row r="51" spans="1:14" s="81" customFormat="1" ht="19.5" customHeight="1">
      <c r="A51" s="77" t="s">
        <v>96</v>
      </c>
      <c r="B51" s="91">
        <v>13</v>
      </c>
      <c r="C51" s="100">
        <v>8</v>
      </c>
      <c r="D51" s="100">
        <v>4</v>
      </c>
      <c r="E51" s="100">
        <v>13</v>
      </c>
      <c r="F51" s="100">
        <v>8</v>
      </c>
      <c r="G51" s="100">
        <v>4</v>
      </c>
      <c r="H51" s="100">
        <v>10</v>
      </c>
      <c r="I51" s="100">
        <v>15</v>
      </c>
      <c r="J51" s="100">
        <v>12</v>
      </c>
      <c r="K51" s="100">
        <v>11</v>
      </c>
      <c r="L51" s="100">
        <v>3</v>
      </c>
      <c r="M51" s="100">
        <v>14</v>
      </c>
      <c r="N51" s="103">
        <v>115</v>
      </c>
    </row>
    <row r="52" spans="1:14" s="75" customFormat="1" ht="19.5" customHeight="1">
      <c r="A52" s="72" t="s">
        <v>97</v>
      </c>
      <c r="B52" s="92">
        <v>218</v>
      </c>
      <c r="C52" s="101">
        <v>190</v>
      </c>
      <c r="D52" s="101">
        <v>217</v>
      </c>
      <c r="E52" s="101">
        <v>196</v>
      </c>
      <c r="F52" s="101">
        <v>177</v>
      </c>
      <c r="G52" s="101">
        <v>179</v>
      </c>
      <c r="H52" s="101">
        <v>206</v>
      </c>
      <c r="I52" s="101">
        <v>197</v>
      </c>
      <c r="J52" s="101">
        <v>212</v>
      </c>
      <c r="K52" s="101">
        <v>200</v>
      </c>
      <c r="L52" s="101">
        <v>192</v>
      </c>
      <c r="M52" s="101">
        <v>230</v>
      </c>
      <c r="N52" s="104">
        <v>2414</v>
      </c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fitToHeight="0" horizontalDpi="300" verticalDpi="300" orientation="portrait" pageOrder="overThenDown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C0C0"/>
  </sheetPr>
  <dimension ref="A1:W38"/>
  <sheetViews>
    <sheetView showGridLines="0" zoomScalePageLayoutView="0" workbookViewId="0" topLeftCell="A1">
      <pane xSplit="1" ySplit="4" topLeftCell="E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:IV9"/>
    </sheetView>
  </sheetViews>
  <sheetFormatPr defaultColWidth="12.00390625" defaultRowHeight="12" outlineLevelRow="1"/>
  <cols>
    <col min="1" max="1" width="42.00390625" style="5" customWidth="1"/>
    <col min="2" max="23" width="8.125" style="8" customWidth="1"/>
    <col min="24" max="16384" width="12.00390625" style="5" customWidth="1"/>
  </cols>
  <sheetData>
    <row r="1" spans="1:23" s="3" customFormat="1" ht="28.5">
      <c r="A1" s="107" t="s">
        <v>207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13.5" customHeight="1">
      <c r="A2" s="66" t="s">
        <v>202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8" t="s">
        <v>101</v>
      </c>
    </row>
    <row r="3" spans="1:23" ht="12" customHeight="1">
      <c r="A3" s="4" t="s">
        <v>99</v>
      </c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  <c r="W3" s="17"/>
    </row>
    <row r="4" spans="1:23" ht="120.75" customHeight="1">
      <c r="A4" s="6" t="s">
        <v>163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8"/>
      <c r="W4" s="20"/>
    </row>
    <row r="5" spans="1:23" ht="15.75" customHeight="1" outlineLevel="1">
      <c r="A5" s="33" t="s">
        <v>164</v>
      </c>
      <c r="B5" s="69">
        <v>7</v>
      </c>
      <c r="C5" s="70">
        <v>0</v>
      </c>
      <c r="D5" s="70">
        <v>0</v>
      </c>
      <c r="E5" s="70">
        <v>1</v>
      </c>
      <c r="F5" s="70">
        <v>0</v>
      </c>
      <c r="G5" s="70">
        <v>0</v>
      </c>
      <c r="H5" s="70">
        <v>0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70">
        <v>0</v>
      </c>
      <c r="P5" s="70">
        <v>0</v>
      </c>
      <c r="Q5" s="70">
        <v>0</v>
      </c>
      <c r="R5" s="70">
        <v>0</v>
      </c>
      <c r="S5" s="70">
        <v>0</v>
      </c>
      <c r="T5" s="70">
        <v>0</v>
      </c>
      <c r="U5" s="70">
        <v>0</v>
      </c>
      <c r="V5" s="69">
        <v>0</v>
      </c>
      <c r="W5" s="71">
        <v>8</v>
      </c>
    </row>
    <row r="6" spans="1:23" ht="15.75" customHeight="1" outlineLevel="1">
      <c r="A6" s="33" t="s">
        <v>165</v>
      </c>
      <c r="B6" s="69">
        <v>0</v>
      </c>
      <c r="C6" s="70">
        <v>0</v>
      </c>
      <c r="D6" s="70">
        <v>0</v>
      </c>
      <c r="E6" s="70">
        <v>0</v>
      </c>
      <c r="F6" s="70">
        <v>0</v>
      </c>
      <c r="G6" s="70">
        <v>0</v>
      </c>
      <c r="H6" s="70">
        <v>4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0</v>
      </c>
      <c r="Q6" s="70">
        <v>0</v>
      </c>
      <c r="R6" s="70">
        <v>0</v>
      </c>
      <c r="S6" s="70">
        <v>0</v>
      </c>
      <c r="T6" s="70">
        <v>0</v>
      </c>
      <c r="U6" s="70">
        <v>0</v>
      </c>
      <c r="V6" s="69">
        <v>0</v>
      </c>
      <c r="W6" s="71">
        <v>4</v>
      </c>
    </row>
    <row r="7" spans="1:23" ht="15.75" customHeight="1" outlineLevel="1">
      <c r="A7" s="33" t="s">
        <v>166</v>
      </c>
      <c r="B7" s="69">
        <v>0</v>
      </c>
      <c r="C7" s="70">
        <v>0</v>
      </c>
      <c r="D7" s="70">
        <v>0</v>
      </c>
      <c r="E7" s="70">
        <v>2</v>
      </c>
      <c r="F7" s="70">
        <v>0</v>
      </c>
      <c r="G7" s="70">
        <v>2</v>
      </c>
      <c r="H7" s="70">
        <v>4</v>
      </c>
      <c r="I7" s="70">
        <v>5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69">
        <v>0</v>
      </c>
      <c r="W7" s="71">
        <v>13</v>
      </c>
    </row>
    <row r="8" spans="1:23" ht="15.75" customHeight="1" outlineLevel="1">
      <c r="A8" s="33" t="s">
        <v>195</v>
      </c>
      <c r="B8" s="69">
        <v>32</v>
      </c>
      <c r="C8" s="70">
        <v>21</v>
      </c>
      <c r="D8" s="70">
        <v>2</v>
      </c>
      <c r="E8" s="70">
        <v>11</v>
      </c>
      <c r="F8" s="70">
        <v>4</v>
      </c>
      <c r="G8" s="70">
        <v>27</v>
      </c>
      <c r="H8" s="70">
        <v>74</v>
      </c>
      <c r="I8" s="70">
        <v>0</v>
      </c>
      <c r="J8" s="70">
        <v>0</v>
      </c>
      <c r="K8" s="70">
        <v>1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1</v>
      </c>
      <c r="S8" s="70">
        <v>0</v>
      </c>
      <c r="T8" s="70">
        <v>0</v>
      </c>
      <c r="U8" s="70">
        <v>0</v>
      </c>
      <c r="V8" s="69">
        <v>0</v>
      </c>
      <c r="W8" s="71">
        <v>173</v>
      </c>
    </row>
    <row r="9" spans="1:23" ht="15.75" customHeight="1" outlineLevel="1">
      <c r="A9" s="33" t="s">
        <v>167</v>
      </c>
      <c r="B9" s="69">
        <v>6</v>
      </c>
      <c r="C9" s="70">
        <v>1</v>
      </c>
      <c r="D9" s="70">
        <v>0</v>
      </c>
      <c r="E9" s="70">
        <v>4</v>
      </c>
      <c r="F9" s="70">
        <v>0</v>
      </c>
      <c r="G9" s="70">
        <v>5</v>
      </c>
      <c r="H9" s="70">
        <v>69</v>
      </c>
      <c r="I9" s="70">
        <v>7</v>
      </c>
      <c r="J9" s="70">
        <v>0</v>
      </c>
      <c r="K9" s="70">
        <v>0</v>
      </c>
      <c r="L9" s="70">
        <v>0</v>
      </c>
      <c r="M9" s="70">
        <v>0</v>
      </c>
      <c r="N9" s="70">
        <v>4</v>
      </c>
      <c r="O9" s="70">
        <v>0</v>
      </c>
      <c r="P9" s="70">
        <v>0</v>
      </c>
      <c r="Q9" s="70">
        <v>0</v>
      </c>
      <c r="R9" s="70">
        <v>1</v>
      </c>
      <c r="S9" s="70">
        <v>0</v>
      </c>
      <c r="T9" s="70">
        <v>0</v>
      </c>
      <c r="U9" s="70">
        <v>0</v>
      </c>
      <c r="V9" s="69">
        <v>0</v>
      </c>
      <c r="W9" s="71">
        <v>97</v>
      </c>
    </row>
    <row r="10" spans="1:23" ht="15.75" customHeight="1">
      <c r="A10" s="33" t="s">
        <v>168</v>
      </c>
      <c r="B10" s="70">
        <f>SUM(B5:B9)</f>
        <v>45</v>
      </c>
      <c r="C10" s="70">
        <f>SUM(C5:C9)</f>
        <v>22</v>
      </c>
      <c r="D10" s="70">
        <f>SUM(D5:D9)</f>
        <v>2</v>
      </c>
      <c r="E10" s="70">
        <f>SUM(E5:E9)</f>
        <v>18</v>
      </c>
      <c r="F10" s="70">
        <f>SUM(F5:F9)</f>
        <v>4</v>
      </c>
      <c r="G10" s="70">
        <f>SUM(G5:G9)</f>
        <v>34</v>
      </c>
      <c r="H10" s="70">
        <f>SUM(H5:H9)</f>
        <v>151</v>
      </c>
      <c r="I10" s="70">
        <f>SUM(I5:I9)</f>
        <v>12</v>
      </c>
      <c r="J10" s="70">
        <f>SUM(J5:J9)</f>
        <v>0</v>
      </c>
      <c r="K10" s="70">
        <f>SUM(K5:K9)</f>
        <v>1</v>
      </c>
      <c r="L10" s="70">
        <f>SUM(L5:L9)</f>
        <v>0</v>
      </c>
      <c r="M10" s="70">
        <f>SUM(M5:M9)</f>
        <v>0</v>
      </c>
      <c r="N10" s="70">
        <f>SUM(N5:N9)</f>
        <v>4</v>
      </c>
      <c r="O10" s="70">
        <f>SUM(O5:O9)</f>
        <v>0</v>
      </c>
      <c r="P10" s="70">
        <f>SUM(P5:P9)</f>
        <v>0</v>
      </c>
      <c r="Q10" s="70">
        <f>SUM(Q5:Q9)</f>
        <v>0</v>
      </c>
      <c r="R10" s="70">
        <f>SUM(R5:R9)</f>
        <v>2</v>
      </c>
      <c r="S10" s="70">
        <f>SUM(S5:S9)</f>
        <v>0</v>
      </c>
      <c r="T10" s="70">
        <f>SUM(T5:T9)</f>
        <v>0</v>
      </c>
      <c r="U10" s="70">
        <f>SUM(U5:U9)</f>
        <v>0</v>
      </c>
      <c r="V10" s="69">
        <f>SUM(V5:V9)</f>
        <v>0</v>
      </c>
      <c r="W10" s="71">
        <f>SUM(W5:W9)</f>
        <v>295</v>
      </c>
    </row>
    <row r="11" spans="1:23" ht="15.75" customHeight="1" outlineLevel="1">
      <c r="A11" s="33" t="s">
        <v>169</v>
      </c>
      <c r="B11" s="69">
        <v>25</v>
      </c>
      <c r="C11" s="70">
        <v>10</v>
      </c>
      <c r="D11" s="70">
        <v>1</v>
      </c>
      <c r="E11" s="70">
        <v>31</v>
      </c>
      <c r="F11" s="70">
        <v>4</v>
      </c>
      <c r="G11" s="70">
        <v>25</v>
      </c>
      <c r="H11" s="70">
        <v>39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1</v>
      </c>
      <c r="O11" s="70">
        <v>0</v>
      </c>
      <c r="P11" s="70">
        <v>0</v>
      </c>
      <c r="Q11" s="70">
        <v>0</v>
      </c>
      <c r="R11" s="70">
        <v>4</v>
      </c>
      <c r="S11" s="70">
        <v>0</v>
      </c>
      <c r="T11" s="70">
        <v>0</v>
      </c>
      <c r="U11" s="70">
        <v>0</v>
      </c>
      <c r="V11" s="69">
        <v>0</v>
      </c>
      <c r="W11" s="71">
        <v>140</v>
      </c>
    </row>
    <row r="12" spans="1:23" ht="15.75" customHeight="1" outlineLevel="1">
      <c r="A12" s="33" t="s">
        <v>170</v>
      </c>
      <c r="B12" s="69">
        <v>51</v>
      </c>
      <c r="C12" s="70">
        <v>14</v>
      </c>
      <c r="D12" s="70">
        <v>0</v>
      </c>
      <c r="E12" s="70">
        <v>4</v>
      </c>
      <c r="F12" s="70">
        <v>1</v>
      </c>
      <c r="G12" s="70">
        <v>37</v>
      </c>
      <c r="H12" s="70">
        <v>85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1</v>
      </c>
      <c r="R12" s="70">
        <v>380</v>
      </c>
      <c r="S12" s="70">
        <v>0</v>
      </c>
      <c r="T12" s="70">
        <v>0</v>
      </c>
      <c r="U12" s="70">
        <v>0</v>
      </c>
      <c r="V12" s="69">
        <v>0</v>
      </c>
      <c r="W12" s="71">
        <v>573</v>
      </c>
    </row>
    <row r="13" spans="1:23" ht="15.75" customHeight="1" outlineLevel="1">
      <c r="A13" s="33" t="s">
        <v>171</v>
      </c>
      <c r="B13" s="69">
        <v>4</v>
      </c>
      <c r="C13" s="70">
        <v>0</v>
      </c>
      <c r="D13" s="70">
        <v>3</v>
      </c>
      <c r="E13" s="70">
        <v>0</v>
      </c>
      <c r="F13" s="70">
        <v>2</v>
      </c>
      <c r="G13" s="70">
        <v>6</v>
      </c>
      <c r="H13" s="70">
        <v>8</v>
      </c>
      <c r="I13" s="70">
        <v>0</v>
      </c>
      <c r="J13" s="70">
        <v>0</v>
      </c>
      <c r="K13" s="70">
        <v>9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280</v>
      </c>
      <c r="S13" s="70">
        <v>14</v>
      </c>
      <c r="T13" s="70">
        <v>0</v>
      </c>
      <c r="U13" s="70">
        <v>0</v>
      </c>
      <c r="V13" s="69">
        <v>0</v>
      </c>
      <c r="W13" s="71">
        <v>326</v>
      </c>
    </row>
    <row r="14" spans="1:23" ht="15.75" customHeight="1">
      <c r="A14" s="33" t="s">
        <v>172</v>
      </c>
      <c r="B14" s="70">
        <f>SUM(B11:B13)</f>
        <v>80</v>
      </c>
      <c r="C14" s="70">
        <f>SUM(C11:C13)</f>
        <v>24</v>
      </c>
      <c r="D14" s="70">
        <f>SUM(D11:D13)</f>
        <v>4</v>
      </c>
      <c r="E14" s="70">
        <f>SUM(E11:E13)</f>
        <v>35</v>
      </c>
      <c r="F14" s="70">
        <f aca="true" t="shared" si="0" ref="F14:W14">SUM(F11:F13)</f>
        <v>7</v>
      </c>
      <c r="G14" s="70">
        <f t="shared" si="0"/>
        <v>68</v>
      </c>
      <c r="H14" s="70">
        <f t="shared" si="0"/>
        <v>132</v>
      </c>
      <c r="I14" s="70">
        <f t="shared" si="0"/>
        <v>0</v>
      </c>
      <c r="J14" s="70">
        <f t="shared" si="0"/>
        <v>0</v>
      </c>
      <c r="K14" s="70">
        <f t="shared" si="0"/>
        <v>9</v>
      </c>
      <c r="L14" s="70">
        <f t="shared" si="0"/>
        <v>0</v>
      </c>
      <c r="M14" s="70">
        <f t="shared" si="0"/>
        <v>0</v>
      </c>
      <c r="N14" s="70">
        <f t="shared" si="0"/>
        <v>1</v>
      </c>
      <c r="O14" s="70">
        <f t="shared" si="0"/>
        <v>0</v>
      </c>
      <c r="P14" s="70">
        <f t="shared" si="0"/>
        <v>0</v>
      </c>
      <c r="Q14" s="70">
        <f t="shared" si="0"/>
        <v>1</v>
      </c>
      <c r="R14" s="70">
        <f t="shared" si="0"/>
        <v>664</v>
      </c>
      <c r="S14" s="70">
        <f t="shared" si="0"/>
        <v>14</v>
      </c>
      <c r="T14" s="70">
        <f t="shared" si="0"/>
        <v>0</v>
      </c>
      <c r="U14" s="70">
        <f t="shared" si="0"/>
        <v>0</v>
      </c>
      <c r="V14" s="69">
        <f t="shared" si="0"/>
        <v>0</v>
      </c>
      <c r="W14" s="71">
        <f t="shared" si="0"/>
        <v>1039</v>
      </c>
    </row>
    <row r="15" spans="1:23" ht="15.75" customHeight="1" outlineLevel="1">
      <c r="A15" s="33" t="s">
        <v>173</v>
      </c>
      <c r="B15" s="69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3</v>
      </c>
      <c r="N15" s="70">
        <v>0</v>
      </c>
      <c r="O15" s="70">
        <v>1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69">
        <v>0</v>
      </c>
      <c r="W15" s="71">
        <v>4</v>
      </c>
    </row>
    <row r="16" spans="1:23" ht="15.75" customHeight="1" outlineLevel="1">
      <c r="A16" s="33" t="s">
        <v>174</v>
      </c>
      <c r="B16" s="69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2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69">
        <v>0</v>
      </c>
      <c r="W16" s="71">
        <v>2</v>
      </c>
    </row>
    <row r="17" spans="1:23" ht="15.75" customHeight="1" outlineLevel="1">
      <c r="A17" s="33" t="s">
        <v>175</v>
      </c>
      <c r="B17" s="69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2</v>
      </c>
      <c r="O17" s="70">
        <v>0</v>
      </c>
      <c r="P17" s="70">
        <v>0</v>
      </c>
      <c r="Q17" s="70">
        <v>5</v>
      </c>
      <c r="R17" s="70">
        <v>0</v>
      </c>
      <c r="S17" s="70">
        <v>0</v>
      </c>
      <c r="T17" s="70">
        <v>0</v>
      </c>
      <c r="U17" s="70">
        <v>0</v>
      </c>
      <c r="V17" s="69">
        <v>0</v>
      </c>
      <c r="W17" s="71">
        <v>7</v>
      </c>
    </row>
    <row r="18" spans="1:23" ht="15.75" customHeight="1" outlineLevel="1">
      <c r="A18" s="33" t="s">
        <v>176</v>
      </c>
      <c r="B18" s="69">
        <v>0</v>
      </c>
      <c r="C18" s="70">
        <v>0</v>
      </c>
      <c r="D18" s="70">
        <v>0</v>
      </c>
      <c r="E18" s="70">
        <v>4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5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69">
        <v>0</v>
      </c>
      <c r="W18" s="71">
        <v>9</v>
      </c>
    </row>
    <row r="19" spans="1:23" ht="15.75" customHeight="1" outlineLevel="1">
      <c r="A19" s="33" t="s">
        <v>177</v>
      </c>
      <c r="B19" s="69">
        <v>3</v>
      </c>
      <c r="C19" s="70">
        <v>0</v>
      </c>
      <c r="D19" s="70">
        <v>1</v>
      </c>
      <c r="E19" s="70">
        <v>0</v>
      </c>
      <c r="F19" s="70">
        <v>1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26</v>
      </c>
      <c r="O19" s="70">
        <v>0</v>
      </c>
      <c r="P19" s="70">
        <v>0</v>
      </c>
      <c r="Q19" s="70">
        <v>1</v>
      </c>
      <c r="R19" s="70">
        <v>0</v>
      </c>
      <c r="S19" s="70">
        <v>0</v>
      </c>
      <c r="T19" s="70">
        <v>0</v>
      </c>
      <c r="U19" s="70">
        <v>0</v>
      </c>
      <c r="V19" s="69">
        <v>0</v>
      </c>
      <c r="W19" s="71">
        <v>32</v>
      </c>
    </row>
    <row r="20" spans="1:23" ht="15.75" customHeight="1" outlineLevel="1">
      <c r="A20" s="33" t="s">
        <v>178</v>
      </c>
      <c r="B20" s="69">
        <v>0</v>
      </c>
      <c r="C20" s="70">
        <v>1</v>
      </c>
      <c r="D20" s="70">
        <v>0</v>
      </c>
      <c r="E20" s="70">
        <v>1</v>
      </c>
      <c r="F20" s="70">
        <v>1</v>
      </c>
      <c r="G20" s="70">
        <v>0</v>
      </c>
      <c r="H20" s="70">
        <v>0</v>
      </c>
      <c r="I20" s="70">
        <v>1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69">
        <v>0</v>
      </c>
      <c r="W20" s="71">
        <v>4</v>
      </c>
    </row>
    <row r="21" spans="1:23" ht="15.75" customHeight="1" outlineLevel="1">
      <c r="A21" s="33" t="s">
        <v>179</v>
      </c>
      <c r="B21" s="69">
        <v>47</v>
      </c>
      <c r="C21" s="70">
        <v>0</v>
      </c>
      <c r="D21" s="70">
        <v>0</v>
      </c>
      <c r="E21" s="70">
        <v>33</v>
      </c>
      <c r="F21" s="70">
        <v>2</v>
      </c>
      <c r="G21" s="70">
        <v>6</v>
      </c>
      <c r="H21" s="70">
        <v>0</v>
      </c>
      <c r="I21" s="70">
        <v>0</v>
      </c>
      <c r="J21" s="70">
        <v>0</v>
      </c>
      <c r="K21" s="70">
        <v>2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69">
        <v>0</v>
      </c>
      <c r="W21" s="71">
        <v>90</v>
      </c>
    </row>
    <row r="22" spans="1:23" ht="15.75" customHeight="1" outlineLevel="1">
      <c r="A22" s="33" t="s">
        <v>196</v>
      </c>
      <c r="B22" s="69">
        <v>7</v>
      </c>
      <c r="C22" s="70">
        <v>0</v>
      </c>
      <c r="D22" s="70">
        <v>0</v>
      </c>
      <c r="E22" s="70">
        <v>2</v>
      </c>
      <c r="F22" s="70">
        <v>2</v>
      </c>
      <c r="G22" s="70">
        <v>1</v>
      </c>
      <c r="H22" s="70">
        <v>4</v>
      </c>
      <c r="I22" s="70">
        <v>0</v>
      </c>
      <c r="J22" s="70">
        <v>0</v>
      </c>
      <c r="K22" s="70">
        <v>2</v>
      </c>
      <c r="L22" s="70">
        <v>4</v>
      </c>
      <c r="M22" s="70">
        <v>3</v>
      </c>
      <c r="N22" s="70">
        <v>1</v>
      </c>
      <c r="O22" s="70">
        <v>1</v>
      </c>
      <c r="P22" s="70">
        <v>0</v>
      </c>
      <c r="Q22" s="70">
        <v>1</v>
      </c>
      <c r="R22" s="70">
        <v>0</v>
      </c>
      <c r="S22" s="70">
        <v>0</v>
      </c>
      <c r="T22" s="70">
        <v>0</v>
      </c>
      <c r="U22" s="70">
        <v>0</v>
      </c>
      <c r="V22" s="69">
        <v>0</v>
      </c>
      <c r="W22" s="71">
        <v>28</v>
      </c>
    </row>
    <row r="23" spans="1:23" ht="15.75" customHeight="1">
      <c r="A23" s="33" t="s">
        <v>180</v>
      </c>
      <c r="B23" s="70">
        <f>SUM(B15:B22)</f>
        <v>57</v>
      </c>
      <c r="C23" s="70">
        <f>SUM(C15:C22)</f>
        <v>1</v>
      </c>
      <c r="D23" s="70">
        <f>SUM(D15:D22)</f>
        <v>1</v>
      </c>
      <c r="E23" s="70">
        <f>SUM(E15:E22)</f>
        <v>40</v>
      </c>
      <c r="F23" s="70">
        <f aca="true" t="shared" si="1" ref="F23:W23">SUM(F15:F22)</f>
        <v>6</v>
      </c>
      <c r="G23" s="70">
        <f t="shared" si="1"/>
        <v>7</v>
      </c>
      <c r="H23" s="70">
        <f t="shared" si="1"/>
        <v>4</v>
      </c>
      <c r="I23" s="70">
        <f t="shared" si="1"/>
        <v>1</v>
      </c>
      <c r="J23" s="70">
        <f t="shared" si="1"/>
        <v>0</v>
      </c>
      <c r="K23" s="70">
        <f t="shared" si="1"/>
        <v>4</v>
      </c>
      <c r="L23" s="70">
        <f t="shared" si="1"/>
        <v>9</v>
      </c>
      <c r="M23" s="70">
        <f t="shared" si="1"/>
        <v>6</v>
      </c>
      <c r="N23" s="70">
        <f t="shared" si="1"/>
        <v>29</v>
      </c>
      <c r="O23" s="70">
        <f t="shared" si="1"/>
        <v>2</v>
      </c>
      <c r="P23" s="70">
        <f t="shared" si="1"/>
        <v>2</v>
      </c>
      <c r="Q23" s="70">
        <f t="shared" si="1"/>
        <v>7</v>
      </c>
      <c r="R23" s="70">
        <f t="shared" si="1"/>
        <v>0</v>
      </c>
      <c r="S23" s="70">
        <f t="shared" si="1"/>
        <v>0</v>
      </c>
      <c r="T23" s="70">
        <f t="shared" si="1"/>
        <v>0</v>
      </c>
      <c r="U23" s="70">
        <f t="shared" si="1"/>
        <v>0</v>
      </c>
      <c r="V23" s="69">
        <f t="shared" si="1"/>
        <v>0</v>
      </c>
      <c r="W23" s="71">
        <f t="shared" si="1"/>
        <v>176</v>
      </c>
    </row>
    <row r="24" spans="1:23" ht="15.75" customHeight="1" outlineLevel="1">
      <c r="A24" s="33" t="s">
        <v>181</v>
      </c>
      <c r="B24" s="69">
        <v>394</v>
      </c>
      <c r="C24" s="70">
        <v>13</v>
      </c>
      <c r="D24" s="70">
        <v>2</v>
      </c>
      <c r="E24" s="70">
        <v>2</v>
      </c>
      <c r="F24" s="70">
        <v>34</v>
      </c>
      <c r="G24" s="70">
        <v>1</v>
      </c>
      <c r="H24" s="70">
        <v>2</v>
      </c>
      <c r="I24" s="70">
        <v>0</v>
      </c>
      <c r="J24" s="70">
        <v>3</v>
      </c>
      <c r="K24" s="70">
        <v>6</v>
      </c>
      <c r="L24" s="70">
        <v>0</v>
      </c>
      <c r="M24" s="70">
        <v>0</v>
      </c>
      <c r="N24" s="70">
        <v>1</v>
      </c>
      <c r="O24" s="70">
        <v>0</v>
      </c>
      <c r="P24" s="70">
        <v>1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69">
        <v>1</v>
      </c>
      <c r="W24" s="71">
        <v>460</v>
      </c>
    </row>
    <row r="25" spans="1:23" ht="15.75" customHeight="1">
      <c r="A25" s="33" t="s">
        <v>182</v>
      </c>
      <c r="B25" s="70">
        <f>SUM(B24)</f>
        <v>394</v>
      </c>
      <c r="C25" s="70">
        <f>SUM(C24)</f>
        <v>13</v>
      </c>
      <c r="D25" s="70">
        <f>SUM(D24)</f>
        <v>2</v>
      </c>
      <c r="E25" s="70">
        <f>SUM(E24)</f>
        <v>2</v>
      </c>
      <c r="F25" s="70">
        <f aca="true" t="shared" si="2" ref="F25:W25">SUM(F24)</f>
        <v>34</v>
      </c>
      <c r="G25" s="70">
        <f t="shared" si="2"/>
        <v>1</v>
      </c>
      <c r="H25" s="70">
        <f t="shared" si="2"/>
        <v>2</v>
      </c>
      <c r="I25" s="70">
        <f t="shared" si="2"/>
        <v>0</v>
      </c>
      <c r="J25" s="70">
        <f t="shared" si="2"/>
        <v>3</v>
      </c>
      <c r="K25" s="70">
        <f t="shared" si="2"/>
        <v>6</v>
      </c>
      <c r="L25" s="70">
        <f t="shared" si="2"/>
        <v>0</v>
      </c>
      <c r="M25" s="70">
        <f t="shared" si="2"/>
        <v>0</v>
      </c>
      <c r="N25" s="70">
        <f t="shared" si="2"/>
        <v>1</v>
      </c>
      <c r="O25" s="70">
        <f t="shared" si="2"/>
        <v>0</v>
      </c>
      <c r="P25" s="70">
        <f t="shared" si="2"/>
        <v>1</v>
      </c>
      <c r="Q25" s="70">
        <f t="shared" si="2"/>
        <v>0</v>
      </c>
      <c r="R25" s="70">
        <f t="shared" si="2"/>
        <v>0</v>
      </c>
      <c r="S25" s="70">
        <f t="shared" si="2"/>
        <v>0</v>
      </c>
      <c r="T25" s="70">
        <f t="shared" si="2"/>
        <v>0</v>
      </c>
      <c r="U25" s="70">
        <f t="shared" si="2"/>
        <v>0</v>
      </c>
      <c r="V25" s="69">
        <f t="shared" si="2"/>
        <v>1</v>
      </c>
      <c r="W25" s="71">
        <f t="shared" si="2"/>
        <v>460</v>
      </c>
    </row>
    <row r="26" spans="1:23" ht="15.75" customHeight="1" outlineLevel="1">
      <c r="A26" s="33" t="s">
        <v>183</v>
      </c>
      <c r="B26" s="69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5</v>
      </c>
      <c r="M26" s="70">
        <v>27</v>
      </c>
      <c r="N26" s="70">
        <v>0</v>
      </c>
      <c r="O26" s="70">
        <v>3</v>
      </c>
      <c r="P26" s="70">
        <v>1</v>
      </c>
      <c r="Q26" s="70">
        <v>4</v>
      </c>
      <c r="R26" s="70">
        <v>0</v>
      </c>
      <c r="S26" s="70">
        <v>0</v>
      </c>
      <c r="T26" s="70">
        <v>0</v>
      </c>
      <c r="U26" s="70">
        <v>0</v>
      </c>
      <c r="V26" s="69">
        <v>0</v>
      </c>
      <c r="W26" s="71">
        <v>40</v>
      </c>
    </row>
    <row r="27" spans="1:23" ht="15.75" customHeight="1" outlineLevel="1">
      <c r="A27" s="33" t="s">
        <v>184</v>
      </c>
      <c r="B27" s="69">
        <v>6</v>
      </c>
      <c r="C27" s="70">
        <v>1</v>
      </c>
      <c r="D27" s="70">
        <v>1</v>
      </c>
      <c r="E27" s="70">
        <v>14</v>
      </c>
      <c r="F27" s="70">
        <v>30</v>
      </c>
      <c r="G27" s="70">
        <v>3</v>
      </c>
      <c r="H27" s="70">
        <v>1</v>
      </c>
      <c r="I27" s="70">
        <v>0</v>
      </c>
      <c r="J27" s="70">
        <v>0</v>
      </c>
      <c r="K27" s="70">
        <v>0</v>
      </c>
      <c r="L27" s="70">
        <v>2</v>
      </c>
      <c r="M27" s="70">
        <v>0</v>
      </c>
      <c r="N27" s="70">
        <v>0</v>
      </c>
      <c r="O27" s="70">
        <v>1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69">
        <v>0</v>
      </c>
      <c r="W27" s="71">
        <v>59</v>
      </c>
    </row>
    <row r="28" spans="1:23" ht="15.75" customHeight="1">
      <c r="A28" s="33" t="s">
        <v>185</v>
      </c>
      <c r="B28" s="70">
        <f>SUM(B26:B27)</f>
        <v>6</v>
      </c>
      <c r="C28" s="70">
        <f aca="true" t="shared" si="3" ref="C28:W28">SUM(C26:C27)</f>
        <v>1</v>
      </c>
      <c r="D28" s="70">
        <f t="shared" si="3"/>
        <v>1</v>
      </c>
      <c r="E28" s="70">
        <f t="shared" si="3"/>
        <v>14</v>
      </c>
      <c r="F28" s="70">
        <f t="shared" si="3"/>
        <v>30</v>
      </c>
      <c r="G28" s="70">
        <f t="shared" si="3"/>
        <v>3</v>
      </c>
      <c r="H28" s="70">
        <f t="shared" si="3"/>
        <v>1</v>
      </c>
      <c r="I28" s="70">
        <f t="shared" si="3"/>
        <v>0</v>
      </c>
      <c r="J28" s="70">
        <f t="shared" si="3"/>
        <v>0</v>
      </c>
      <c r="K28" s="70">
        <f t="shared" si="3"/>
        <v>0</v>
      </c>
      <c r="L28" s="70">
        <f t="shared" si="3"/>
        <v>7</v>
      </c>
      <c r="M28" s="70">
        <f t="shared" si="3"/>
        <v>27</v>
      </c>
      <c r="N28" s="70">
        <f t="shared" si="3"/>
        <v>0</v>
      </c>
      <c r="O28" s="70">
        <f t="shared" si="3"/>
        <v>4</v>
      </c>
      <c r="P28" s="70">
        <f t="shared" si="3"/>
        <v>1</v>
      </c>
      <c r="Q28" s="70">
        <f t="shared" si="3"/>
        <v>4</v>
      </c>
      <c r="R28" s="70">
        <f t="shared" si="3"/>
        <v>0</v>
      </c>
      <c r="S28" s="70">
        <f t="shared" si="3"/>
        <v>0</v>
      </c>
      <c r="T28" s="70">
        <f t="shared" si="3"/>
        <v>0</v>
      </c>
      <c r="U28" s="70">
        <f t="shared" si="3"/>
        <v>0</v>
      </c>
      <c r="V28" s="69">
        <f t="shared" si="3"/>
        <v>0</v>
      </c>
      <c r="W28" s="71">
        <f t="shared" si="3"/>
        <v>99</v>
      </c>
    </row>
    <row r="29" spans="1:23" ht="15.75" customHeight="1" outlineLevel="1">
      <c r="A29" s="33" t="s">
        <v>186</v>
      </c>
      <c r="B29" s="69">
        <v>9</v>
      </c>
      <c r="C29" s="70">
        <v>1</v>
      </c>
      <c r="D29" s="70">
        <v>0</v>
      </c>
      <c r="E29" s="70">
        <v>15</v>
      </c>
      <c r="F29" s="70">
        <v>18</v>
      </c>
      <c r="G29" s="70">
        <v>8</v>
      </c>
      <c r="H29" s="70">
        <v>3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2</v>
      </c>
      <c r="S29" s="70">
        <v>0</v>
      </c>
      <c r="T29" s="70">
        <v>0</v>
      </c>
      <c r="U29" s="70">
        <v>0</v>
      </c>
      <c r="V29" s="69">
        <v>0</v>
      </c>
      <c r="W29" s="71">
        <v>56</v>
      </c>
    </row>
    <row r="30" spans="1:23" ht="15.75" customHeight="1">
      <c r="A30" s="33" t="s">
        <v>187</v>
      </c>
      <c r="B30" s="70">
        <f>SUM(B29)</f>
        <v>9</v>
      </c>
      <c r="C30" s="70">
        <f>SUM(C29)</f>
        <v>1</v>
      </c>
      <c r="D30" s="70">
        <f>SUM(D29)</f>
        <v>0</v>
      </c>
      <c r="E30" s="70">
        <f>SUM(E29)</f>
        <v>15</v>
      </c>
      <c r="F30" s="70">
        <f aca="true" t="shared" si="4" ref="F30:W30">SUM(F29)</f>
        <v>18</v>
      </c>
      <c r="G30" s="70">
        <f t="shared" si="4"/>
        <v>8</v>
      </c>
      <c r="H30" s="70">
        <f t="shared" si="4"/>
        <v>3</v>
      </c>
      <c r="I30" s="70">
        <f t="shared" si="4"/>
        <v>0</v>
      </c>
      <c r="J30" s="70">
        <f t="shared" si="4"/>
        <v>0</v>
      </c>
      <c r="K30" s="70">
        <f t="shared" si="4"/>
        <v>0</v>
      </c>
      <c r="L30" s="70">
        <f t="shared" si="4"/>
        <v>0</v>
      </c>
      <c r="M30" s="70">
        <f t="shared" si="4"/>
        <v>0</v>
      </c>
      <c r="N30" s="70">
        <f t="shared" si="4"/>
        <v>0</v>
      </c>
      <c r="O30" s="70">
        <f t="shared" si="4"/>
        <v>0</v>
      </c>
      <c r="P30" s="70">
        <f t="shared" si="4"/>
        <v>0</v>
      </c>
      <c r="Q30" s="70">
        <f t="shared" si="4"/>
        <v>0</v>
      </c>
      <c r="R30" s="70">
        <f t="shared" si="4"/>
        <v>2</v>
      </c>
      <c r="S30" s="70">
        <f t="shared" si="4"/>
        <v>0</v>
      </c>
      <c r="T30" s="70">
        <f t="shared" si="4"/>
        <v>0</v>
      </c>
      <c r="U30" s="70">
        <f t="shared" si="4"/>
        <v>0</v>
      </c>
      <c r="V30" s="69">
        <f t="shared" si="4"/>
        <v>0</v>
      </c>
      <c r="W30" s="71">
        <f t="shared" si="4"/>
        <v>56</v>
      </c>
    </row>
    <row r="31" spans="1:23" ht="15.75" customHeight="1" outlineLevel="1">
      <c r="A31" s="33" t="s">
        <v>188</v>
      </c>
      <c r="B31" s="69">
        <v>33</v>
      </c>
      <c r="C31" s="70">
        <v>7</v>
      </c>
      <c r="D31" s="70">
        <v>0</v>
      </c>
      <c r="E31" s="70">
        <v>19</v>
      </c>
      <c r="F31" s="70">
        <v>119</v>
      </c>
      <c r="G31" s="70">
        <v>31</v>
      </c>
      <c r="H31" s="70">
        <v>2</v>
      </c>
      <c r="I31" s="70">
        <v>0</v>
      </c>
      <c r="J31" s="70">
        <v>0</v>
      </c>
      <c r="K31" s="70">
        <v>10</v>
      </c>
      <c r="L31" s="70">
        <v>24</v>
      </c>
      <c r="M31" s="70">
        <v>8</v>
      </c>
      <c r="N31" s="70">
        <v>1</v>
      </c>
      <c r="O31" s="70">
        <v>0</v>
      </c>
      <c r="P31" s="70">
        <v>0</v>
      </c>
      <c r="Q31" s="70">
        <v>0</v>
      </c>
      <c r="R31" s="70">
        <v>1</v>
      </c>
      <c r="S31" s="70">
        <v>0</v>
      </c>
      <c r="T31" s="70">
        <v>0</v>
      </c>
      <c r="U31" s="70">
        <v>6</v>
      </c>
      <c r="V31" s="69">
        <v>0</v>
      </c>
      <c r="W31" s="71">
        <v>261</v>
      </c>
    </row>
    <row r="32" spans="1:23" ht="15.75" customHeight="1">
      <c r="A32" s="33" t="s">
        <v>189</v>
      </c>
      <c r="B32" s="70">
        <f>SUM(B31)</f>
        <v>33</v>
      </c>
      <c r="C32" s="70">
        <f>SUM(C31)</f>
        <v>7</v>
      </c>
      <c r="D32" s="70">
        <f>SUM(D31)</f>
        <v>0</v>
      </c>
      <c r="E32" s="70">
        <f>SUM(E31)</f>
        <v>19</v>
      </c>
      <c r="F32" s="70">
        <f aca="true" t="shared" si="5" ref="F32:W32">SUM(F31)</f>
        <v>119</v>
      </c>
      <c r="G32" s="70">
        <f t="shared" si="5"/>
        <v>31</v>
      </c>
      <c r="H32" s="70">
        <f t="shared" si="5"/>
        <v>2</v>
      </c>
      <c r="I32" s="70">
        <f t="shared" si="5"/>
        <v>0</v>
      </c>
      <c r="J32" s="70">
        <f t="shared" si="5"/>
        <v>0</v>
      </c>
      <c r="K32" s="70">
        <f t="shared" si="5"/>
        <v>10</v>
      </c>
      <c r="L32" s="70">
        <f t="shared" si="5"/>
        <v>24</v>
      </c>
      <c r="M32" s="70">
        <f t="shared" si="5"/>
        <v>8</v>
      </c>
      <c r="N32" s="70">
        <f t="shared" si="5"/>
        <v>1</v>
      </c>
      <c r="O32" s="70">
        <f t="shared" si="5"/>
        <v>0</v>
      </c>
      <c r="P32" s="70">
        <f t="shared" si="5"/>
        <v>0</v>
      </c>
      <c r="Q32" s="70">
        <f t="shared" si="5"/>
        <v>0</v>
      </c>
      <c r="R32" s="70">
        <f t="shared" si="5"/>
        <v>1</v>
      </c>
      <c r="S32" s="70">
        <f t="shared" si="5"/>
        <v>0</v>
      </c>
      <c r="T32" s="70">
        <f t="shared" si="5"/>
        <v>0</v>
      </c>
      <c r="U32" s="70">
        <f t="shared" si="5"/>
        <v>6</v>
      </c>
      <c r="V32" s="69">
        <f t="shared" si="5"/>
        <v>0</v>
      </c>
      <c r="W32" s="71">
        <f t="shared" si="5"/>
        <v>261</v>
      </c>
    </row>
    <row r="33" spans="1:23" ht="15.75" customHeight="1" outlineLevel="1">
      <c r="A33" s="33" t="s">
        <v>190</v>
      </c>
      <c r="B33" s="69">
        <v>1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1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5</v>
      </c>
      <c r="V33" s="69">
        <v>0</v>
      </c>
      <c r="W33" s="71">
        <v>7</v>
      </c>
    </row>
    <row r="34" spans="1:23" ht="15.75" customHeight="1" outlineLevel="1">
      <c r="A34" s="33" t="s">
        <v>191</v>
      </c>
      <c r="B34" s="69">
        <v>0</v>
      </c>
      <c r="C34" s="70">
        <v>3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1</v>
      </c>
      <c r="V34" s="69">
        <v>0</v>
      </c>
      <c r="W34" s="71">
        <v>4</v>
      </c>
    </row>
    <row r="35" spans="1:23" ht="15.75" customHeight="1" outlineLevel="1">
      <c r="A35" s="33" t="s">
        <v>192</v>
      </c>
      <c r="B35" s="69">
        <v>2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1</v>
      </c>
      <c r="L35" s="70">
        <v>0</v>
      </c>
      <c r="M35" s="70">
        <v>0</v>
      </c>
      <c r="N35" s="70">
        <v>1</v>
      </c>
      <c r="O35" s="70">
        <v>0</v>
      </c>
      <c r="P35" s="70">
        <v>0</v>
      </c>
      <c r="Q35" s="70">
        <v>5</v>
      </c>
      <c r="R35" s="70">
        <v>1</v>
      </c>
      <c r="S35" s="70">
        <v>0</v>
      </c>
      <c r="T35" s="70">
        <v>0</v>
      </c>
      <c r="U35" s="70">
        <v>2</v>
      </c>
      <c r="V35" s="69">
        <v>5</v>
      </c>
      <c r="W35" s="71">
        <v>17</v>
      </c>
    </row>
    <row r="36" spans="1:23" ht="15.75" customHeight="1">
      <c r="A36" s="7" t="s">
        <v>193</v>
      </c>
      <c r="B36" s="70">
        <f>SUM(B33:B35)</f>
        <v>3</v>
      </c>
      <c r="C36" s="70">
        <f>SUM(C33:C35)</f>
        <v>3</v>
      </c>
      <c r="D36" s="70">
        <f>SUM(D33:D35)</f>
        <v>0</v>
      </c>
      <c r="E36" s="70">
        <f>SUM(E33:E35)</f>
        <v>0</v>
      </c>
      <c r="F36" s="70">
        <f aca="true" t="shared" si="6" ref="F36:W36">SUM(F33:F35)</f>
        <v>0</v>
      </c>
      <c r="G36" s="70">
        <f t="shared" si="6"/>
        <v>0</v>
      </c>
      <c r="H36" s="70">
        <f t="shared" si="6"/>
        <v>0</v>
      </c>
      <c r="I36" s="70">
        <f t="shared" si="6"/>
        <v>0</v>
      </c>
      <c r="J36" s="70">
        <f t="shared" si="6"/>
        <v>0</v>
      </c>
      <c r="K36" s="70">
        <f t="shared" si="6"/>
        <v>1</v>
      </c>
      <c r="L36" s="70">
        <f t="shared" si="6"/>
        <v>1</v>
      </c>
      <c r="M36" s="70">
        <f t="shared" si="6"/>
        <v>0</v>
      </c>
      <c r="N36" s="70">
        <f t="shared" si="6"/>
        <v>1</v>
      </c>
      <c r="O36" s="70">
        <f t="shared" si="6"/>
        <v>0</v>
      </c>
      <c r="P36" s="70">
        <f t="shared" si="6"/>
        <v>0</v>
      </c>
      <c r="Q36" s="70">
        <f t="shared" si="6"/>
        <v>5</v>
      </c>
      <c r="R36" s="70">
        <f t="shared" si="6"/>
        <v>1</v>
      </c>
      <c r="S36" s="70">
        <f t="shared" si="6"/>
        <v>0</v>
      </c>
      <c r="T36" s="70">
        <f t="shared" si="6"/>
        <v>0</v>
      </c>
      <c r="U36" s="70">
        <f t="shared" si="6"/>
        <v>8</v>
      </c>
      <c r="V36" s="69">
        <f t="shared" si="6"/>
        <v>5</v>
      </c>
      <c r="W36" s="71">
        <f t="shared" si="6"/>
        <v>28</v>
      </c>
    </row>
    <row r="37" spans="1:23" ht="15.75" customHeight="1">
      <c r="A37" s="72" t="s">
        <v>49</v>
      </c>
      <c r="B37" s="21">
        <v>627</v>
      </c>
      <c r="C37" s="22">
        <v>72</v>
      </c>
      <c r="D37" s="22">
        <v>10</v>
      </c>
      <c r="E37" s="22">
        <v>143</v>
      </c>
      <c r="F37" s="22">
        <v>218</v>
      </c>
      <c r="G37" s="22">
        <v>152</v>
      </c>
      <c r="H37" s="22">
        <v>295</v>
      </c>
      <c r="I37" s="22">
        <v>13</v>
      </c>
      <c r="J37" s="22">
        <v>3</v>
      </c>
      <c r="K37" s="22">
        <v>31</v>
      </c>
      <c r="L37" s="22">
        <v>41</v>
      </c>
      <c r="M37" s="22">
        <v>41</v>
      </c>
      <c r="N37" s="22">
        <v>37</v>
      </c>
      <c r="O37" s="22">
        <v>6</v>
      </c>
      <c r="P37" s="22">
        <v>4</v>
      </c>
      <c r="Q37" s="22">
        <v>17</v>
      </c>
      <c r="R37" s="22">
        <v>670</v>
      </c>
      <c r="S37" s="22">
        <v>14</v>
      </c>
      <c r="T37" s="22">
        <v>0</v>
      </c>
      <c r="U37" s="22">
        <v>14</v>
      </c>
      <c r="V37" s="21">
        <v>6</v>
      </c>
      <c r="W37" s="73">
        <v>2414</v>
      </c>
    </row>
    <row r="38" ht="15.75" customHeight="1">
      <c r="C38" s="34"/>
    </row>
  </sheetData>
  <sheetProtection/>
  <printOptions horizontalCentered="1"/>
  <pageMargins left="0.5905511811023623" right="0.5905511811023623" top="0.7874015748031497" bottom="0.5905511811023623" header="0.5118110236220472" footer="0.5905511811023623"/>
  <pageSetup horizontalDpi="300" verticalDpi="300" orientation="portrait" paperSize="8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2014-10-24T04:18:38Z</dcterms:created>
  <dcterms:modified xsi:type="dcterms:W3CDTF">2015-09-04T06:52:08Z</dcterms:modified>
  <cp:category/>
  <cp:version/>
  <cp:contentType/>
  <cp:contentStatus/>
</cp:coreProperties>
</file>